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99eeac43f9b587b/Documents/Adventures/4C/"/>
    </mc:Choice>
  </mc:AlternateContent>
  <xr:revisionPtr revIDLastSave="34" documentId="8_{79C46AC6-A6A2-4D5E-9402-6EF2EA8763F8}" xr6:coauthVersionLast="47" xr6:coauthVersionMax="47" xr10:uidLastSave="{44C4E621-CB24-4445-96B9-48BF08B1D179}"/>
  <bookViews>
    <workbookView xWindow="28680" yWindow="-120" windowWidth="29040" windowHeight="15720" xr2:uid="{0CF885FD-5420-44C8-A926-F0B34FDB62AE}"/>
  </bookViews>
  <sheets>
    <sheet name="Equipment" sheetId="1" r:id="rId1"/>
  </sheets>
  <definedNames>
    <definedName name="_xlnm._FilterDatabase" localSheetId="0" hidden="1">Equipment!$A$1:$F$52</definedName>
    <definedName name="_xlnm.Print_Area" localSheetId="0">Equipment!$A$1:$G$59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30" i="1" l="1"/>
  <c r="E31" i="1" s="1"/>
  <c r="E38" i="1" l="1"/>
  <c r="E39" i="1" s="1"/>
</calcChain>
</file>

<file path=xl/sharedStrings.xml><?xml version="1.0" encoding="utf-8"?>
<sst xmlns="http://schemas.openxmlformats.org/spreadsheetml/2006/main" count="119" uniqueCount="116">
  <si>
    <t>Weight in oz</t>
  </si>
  <si>
    <t>Friday</t>
  </si>
  <si>
    <t>am = 67 degF</t>
  </si>
  <si>
    <t>Nemo Tensor Extreme</t>
  </si>
  <si>
    <t>R8.5</t>
  </si>
  <si>
    <t>High = 86 degF</t>
  </si>
  <si>
    <t>Sleeping bag/quilt</t>
  </si>
  <si>
    <t>Silk liner</t>
  </si>
  <si>
    <t>Cloudy, 83% humid</t>
  </si>
  <si>
    <t>Pillow</t>
  </si>
  <si>
    <t>Sea to Summit Aeros premium (regular) pillow</t>
  </si>
  <si>
    <t>Saturday</t>
  </si>
  <si>
    <t>am=69degF</t>
  </si>
  <si>
    <t>Pump</t>
  </si>
  <si>
    <t>High=78</t>
  </si>
  <si>
    <t>Shelter</t>
  </si>
  <si>
    <t>Tent with groundsheet</t>
  </si>
  <si>
    <t>Gossamer DCF One with Polycro groundsheet</t>
  </si>
  <si>
    <t>Thunderstorms, scattered in am. More in pm</t>
  </si>
  <si>
    <t>Packing System</t>
  </si>
  <si>
    <t>Backpack</t>
  </si>
  <si>
    <t>Hyperlite 3400 SW + pocket + WB holder</t>
  </si>
  <si>
    <t>55 liter</t>
  </si>
  <si>
    <t>93% humid</t>
  </si>
  <si>
    <t>Cooking System</t>
  </si>
  <si>
    <t>Cooker</t>
  </si>
  <si>
    <t>Jetboil</t>
  </si>
  <si>
    <t>Nearly Full 3.5oz fuel can</t>
  </si>
  <si>
    <t>Food System</t>
  </si>
  <si>
    <t>Food protection</t>
  </si>
  <si>
    <t>Opsak</t>
  </si>
  <si>
    <t>Mug</t>
  </si>
  <si>
    <t>GSI Infinity Plastic mug</t>
  </si>
  <si>
    <t>Without lid or sleeve</t>
  </si>
  <si>
    <t>Spoon</t>
  </si>
  <si>
    <t>Smartwater Bottle</t>
  </si>
  <si>
    <t>1 liter,  take 2</t>
  </si>
  <si>
    <t>Miscellaneous</t>
  </si>
  <si>
    <t>Night Time</t>
  </si>
  <si>
    <t>Headtorch</t>
  </si>
  <si>
    <t>For light when dark and emergency</t>
  </si>
  <si>
    <t>Battery, cables, ziplock</t>
  </si>
  <si>
    <t>For recharging phone and emergency</t>
  </si>
  <si>
    <t>Toothbrush with one paste tablet</t>
  </si>
  <si>
    <t>Short brush, minimal paste</t>
  </si>
  <si>
    <t>Garmin InReach and cable</t>
  </si>
  <si>
    <t>Checking in with spouse; emergency</t>
  </si>
  <si>
    <t>Backpack Belt</t>
  </si>
  <si>
    <t>Light penknife</t>
  </si>
  <si>
    <t>To cut cheese and rope and fix things</t>
  </si>
  <si>
    <t>Trashbag</t>
  </si>
  <si>
    <t>Compass</t>
  </si>
  <si>
    <t>General navigation and emergency</t>
  </si>
  <si>
    <t>Toilet</t>
  </si>
  <si>
    <t>Latrine trowel</t>
  </si>
  <si>
    <t>The Deuce #2</t>
  </si>
  <si>
    <t>3 latrine ziplocks, hand sanitizer, TP</t>
  </si>
  <si>
    <t>Clothes</t>
  </si>
  <si>
    <t>Sandals</t>
  </si>
  <si>
    <t>Camp shoes to let feet dry</t>
  </si>
  <si>
    <t>Camp socks</t>
  </si>
  <si>
    <t>Emergency and foot health</t>
  </si>
  <si>
    <t>Emergency</t>
  </si>
  <si>
    <t>Fixing Tape+Patches</t>
  </si>
  <si>
    <t>Rope</t>
  </si>
  <si>
    <t>Very thin</t>
  </si>
  <si>
    <t>Single key, cash, cc, id, ins.</t>
  </si>
  <si>
    <t>Minimize</t>
  </si>
  <si>
    <t>Ziplock</t>
  </si>
  <si>
    <t>First Aid Kit w/ patches, rope, TP, lighter</t>
  </si>
  <si>
    <t>Custom, trimmed down</t>
  </si>
  <si>
    <t>Consumables</t>
  </si>
  <si>
    <t>Fuel</t>
  </si>
  <si>
    <t>TP</t>
  </si>
  <si>
    <t>Fire starting kit</t>
  </si>
  <si>
    <t>Water</t>
  </si>
  <si>
    <t>2 l water</t>
  </si>
  <si>
    <t>Food</t>
  </si>
  <si>
    <t>Food including its packaging</t>
  </si>
  <si>
    <t>TOTAL in oz</t>
  </si>
  <si>
    <t>TOTAL in lb</t>
  </si>
  <si>
    <t>Clothes Worn</t>
  </si>
  <si>
    <t>Shoes</t>
  </si>
  <si>
    <t>Insole</t>
  </si>
  <si>
    <t>Shirt</t>
  </si>
  <si>
    <t>Underwear</t>
  </si>
  <si>
    <t>Socks</t>
  </si>
  <si>
    <t>Pants</t>
  </si>
  <si>
    <t>Phone</t>
  </si>
  <si>
    <t>Map, pen, ziplock</t>
  </si>
  <si>
    <t>Sun hat</t>
  </si>
  <si>
    <t>Hiking poles</t>
  </si>
  <si>
    <t>Buff</t>
  </si>
  <si>
    <t>Handkerchief</t>
  </si>
  <si>
    <t>Belt</t>
  </si>
  <si>
    <t>In car</t>
  </si>
  <si>
    <t>Clothes to change into, wetwipes</t>
  </si>
  <si>
    <t>Ice chest - chocolate milk, chocolate, cold drinks</t>
  </si>
  <si>
    <t>Friday lunch</t>
  </si>
  <si>
    <t>Sandwich from Vance</t>
  </si>
  <si>
    <t>Friday dinner</t>
  </si>
  <si>
    <t>Dehydrated etc.</t>
  </si>
  <si>
    <t>Mountain House, Raman, protein bar, Nuun, dried mango</t>
  </si>
  <si>
    <t>Saturday breakfast</t>
  </si>
  <si>
    <t>Coffee and oatmeal. Meds</t>
  </si>
  <si>
    <t>Saturday lunch</t>
  </si>
  <si>
    <t>Nuts, snacks</t>
  </si>
  <si>
    <t>Trail mix, cashews, Gu/Honey Stinger</t>
  </si>
  <si>
    <t>Saturday dinner</t>
  </si>
  <si>
    <t>Home or on-the-way</t>
  </si>
  <si>
    <t>Dry Weight in oz</t>
  </si>
  <si>
    <t>Dry weight in lb</t>
  </si>
  <si>
    <t>Coffee, Oatmeal, meds, nuun, chips</t>
  </si>
  <si>
    <t>As a seat</t>
  </si>
  <si>
    <t>Gas is consumable</t>
  </si>
  <si>
    <t>TP is consumable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</si>
</sst>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/>
    <xf numFmtId="16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C9778-7A80-442A-8A1E-904385573C28}">
  <sheetPr>
    <pageSetUpPr fitToPage="1"/>
  </sheetPr>
  <dimension ref="A1:J59"/>
  <sheetViews>
    <sheetView tabSelected="1" zoomScale="85" zoomScaleNormal="85" workbookViewId="0">
      <selection activeCell="M27" sqref="M27"/>
    </sheetView>
  </sheetViews>
  <sheetFormatPr defaultRowHeight="15" x14ac:dyDescent="0.25"/>
  <cols>
    <col min="1" max="1" width="16.28515625" bestFit="1" customWidth="1"/>
    <col min="2" max="2" width="24.140625" style="1" customWidth="1"/>
    <col min="3" max="3" width="41.85546875" bestFit="1" customWidth="1"/>
    <col min="4" max="4" width="34.28515625" style="2" bestFit="1" customWidth="1"/>
    <col min="5" max="5" width="10.5703125" customWidth="1"/>
    <col min="6" max="6" width="1.7109375" customWidth="1"/>
    <col min="7" max="7" width="15.42578125" bestFit="1" customWidth="1"/>
    <col min="9" max="9" width="15.42578125" bestFit="1" customWidth="1"/>
  </cols>
  <sheetData>
    <row r="1" spans="1:10" x14ac:dyDescent="0.25">
      <c r="A1" s="9"/>
      <c r="B1" s="10"/>
      <c r="C1" s="9"/>
      <c r="D1" s="11"/>
      <c r="E1" s="9" t="s">
        <v>0</v>
      </c>
      <c r="I1" t="s">
        <v>1</v>
      </c>
      <c r="J1" t="s">
        <v>2</v>
      </c>
    </row>
    <row r="2" spans="1:10" x14ac:dyDescent="0.25">
      <c r="A2" s="8"/>
      <c r="B2" s="12"/>
      <c r="C2" s="13" t="s">
        <v>3</v>
      </c>
      <c r="D2" s="14" t="s">
        <v>4</v>
      </c>
      <c r="E2" s="13">
        <v>18.3</v>
      </c>
      <c r="F2" s="3"/>
      <c r="J2" t="s">
        <v>5</v>
      </c>
    </row>
    <row r="3" spans="1:10" x14ac:dyDescent="0.25">
      <c r="A3" s="8"/>
      <c r="B3" s="12" t="s">
        <v>6</v>
      </c>
      <c r="C3" s="13" t="s">
        <v>7</v>
      </c>
      <c r="D3" s="14"/>
      <c r="E3" s="9">
        <v>4.5</v>
      </c>
      <c r="F3" s="3"/>
      <c r="J3" t="s">
        <v>8</v>
      </c>
    </row>
    <row r="4" spans="1:10" x14ac:dyDescent="0.25">
      <c r="A4" s="8"/>
      <c r="B4" s="12" t="s">
        <v>9</v>
      </c>
      <c r="C4" s="13" t="s">
        <v>10</v>
      </c>
      <c r="D4" s="14"/>
      <c r="E4" s="13">
        <v>2.8</v>
      </c>
      <c r="I4" t="s">
        <v>11</v>
      </c>
      <c r="J4" t="s">
        <v>12</v>
      </c>
    </row>
    <row r="5" spans="1:10" x14ac:dyDescent="0.25">
      <c r="A5" s="8"/>
      <c r="B5" s="12" t="s">
        <v>13</v>
      </c>
      <c r="C5" s="13" t="s">
        <v>13</v>
      </c>
      <c r="D5" s="14"/>
      <c r="E5" s="13">
        <v>2.1</v>
      </c>
      <c r="J5" t="s">
        <v>14</v>
      </c>
    </row>
    <row r="6" spans="1:10" x14ac:dyDescent="0.25">
      <c r="A6" s="12" t="s">
        <v>15</v>
      </c>
      <c r="B6" s="15" t="s">
        <v>16</v>
      </c>
      <c r="C6" s="9" t="s">
        <v>17</v>
      </c>
      <c r="D6" s="9"/>
      <c r="E6" s="13">
        <v>21.7</v>
      </c>
      <c r="F6" s="3"/>
      <c r="J6" t="s">
        <v>18</v>
      </c>
    </row>
    <row r="7" spans="1:10" x14ac:dyDescent="0.25">
      <c r="A7" s="12" t="s">
        <v>19</v>
      </c>
      <c r="B7" s="12" t="s">
        <v>20</v>
      </c>
      <c r="C7" s="13" t="s">
        <v>21</v>
      </c>
      <c r="D7" s="14" t="s">
        <v>22</v>
      </c>
      <c r="E7" s="13">
        <v>34.799999999999997</v>
      </c>
      <c r="F7" s="3"/>
      <c r="J7" t="s">
        <v>23</v>
      </c>
    </row>
    <row r="8" spans="1:10" x14ac:dyDescent="0.25">
      <c r="A8" s="12" t="s">
        <v>24</v>
      </c>
      <c r="B8" s="12" t="s">
        <v>25</v>
      </c>
      <c r="C8" s="13" t="s">
        <v>26</v>
      </c>
      <c r="D8" s="14"/>
      <c r="E8" s="13">
        <v>9.1999999999999993</v>
      </c>
      <c r="F8" s="3"/>
    </row>
    <row r="9" spans="1:10" x14ac:dyDescent="0.25">
      <c r="A9" s="12"/>
      <c r="B9" s="12"/>
      <c r="C9" s="13" t="s">
        <v>27</v>
      </c>
      <c r="D9" s="14" t="s">
        <v>114</v>
      </c>
      <c r="E9" s="13">
        <v>3.5</v>
      </c>
      <c r="F9" s="3"/>
    </row>
    <row r="10" spans="1:10" x14ac:dyDescent="0.25">
      <c r="A10" s="8" t="s">
        <v>28</v>
      </c>
      <c r="B10" s="15" t="s">
        <v>29</v>
      </c>
      <c r="C10" s="9" t="s">
        <v>30</v>
      </c>
      <c r="D10" s="11"/>
      <c r="E10" s="9">
        <v>1.6</v>
      </c>
      <c r="F10" s="3"/>
    </row>
    <row r="11" spans="1:10" x14ac:dyDescent="0.25">
      <c r="A11" s="8"/>
      <c r="B11" s="12" t="s">
        <v>31</v>
      </c>
      <c r="C11" s="9" t="s">
        <v>32</v>
      </c>
      <c r="D11" s="11" t="s">
        <v>33</v>
      </c>
      <c r="E11" s="9">
        <v>2.1</v>
      </c>
      <c r="F11" s="3"/>
    </row>
    <row r="12" spans="1:10" x14ac:dyDescent="0.25">
      <c r="A12" s="8"/>
      <c r="B12" s="12" t="s">
        <v>34</v>
      </c>
      <c r="C12" s="9" t="s">
        <v>34</v>
      </c>
      <c r="D12" s="11"/>
      <c r="E12" s="9">
        <v>0.6</v>
      </c>
    </row>
    <row r="13" spans="1:10" x14ac:dyDescent="0.25">
      <c r="A13" s="12"/>
      <c r="B13" s="12"/>
      <c r="C13" s="9" t="s">
        <v>35</v>
      </c>
      <c r="D13" s="11" t="s">
        <v>36</v>
      </c>
      <c r="E13" s="9">
        <v>2.7</v>
      </c>
    </row>
    <row r="14" spans="1:10" x14ac:dyDescent="0.25">
      <c r="A14" s="8" t="s">
        <v>37</v>
      </c>
      <c r="B14" s="8" t="s">
        <v>38</v>
      </c>
      <c r="C14" s="9" t="s">
        <v>39</v>
      </c>
      <c r="D14" s="11" t="s">
        <v>40</v>
      </c>
      <c r="E14" s="9">
        <v>1.7</v>
      </c>
      <c r="F14" s="1"/>
    </row>
    <row r="15" spans="1:10" x14ac:dyDescent="0.25">
      <c r="A15" s="8"/>
      <c r="B15" s="8"/>
      <c r="C15" s="13" t="s">
        <v>41</v>
      </c>
      <c r="D15" s="14" t="s">
        <v>42</v>
      </c>
      <c r="E15" s="13">
        <v>7</v>
      </c>
      <c r="F15" s="5"/>
    </row>
    <row r="16" spans="1:10" x14ac:dyDescent="0.25">
      <c r="A16" s="8"/>
      <c r="B16" s="8"/>
      <c r="C16" s="13" t="s">
        <v>43</v>
      </c>
      <c r="D16" s="14" t="s">
        <v>44</v>
      </c>
      <c r="E16" s="13">
        <v>0.4</v>
      </c>
      <c r="F16" s="5"/>
    </row>
    <row r="17" spans="1:6" x14ac:dyDescent="0.25">
      <c r="A17" s="8"/>
      <c r="B17" s="8"/>
      <c r="C17" s="13" t="s">
        <v>45</v>
      </c>
      <c r="D17" s="14" t="s">
        <v>46</v>
      </c>
      <c r="E17" s="13">
        <v>3.5</v>
      </c>
      <c r="F17" s="5"/>
    </row>
    <row r="18" spans="1:6" x14ac:dyDescent="0.25">
      <c r="A18" s="8"/>
      <c r="B18" s="8" t="s">
        <v>47</v>
      </c>
      <c r="C18" s="9" t="s">
        <v>48</v>
      </c>
      <c r="D18" s="11" t="s">
        <v>49</v>
      </c>
      <c r="E18" s="9">
        <v>0.7</v>
      </c>
      <c r="F18" s="1"/>
    </row>
    <row r="19" spans="1:6" x14ac:dyDescent="0.25">
      <c r="A19" s="8"/>
      <c r="B19" s="8"/>
      <c r="C19" s="9" t="s">
        <v>50</v>
      </c>
      <c r="D19" s="11" t="s">
        <v>113</v>
      </c>
      <c r="E19" s="9">
        <v>1</v>
      </c>
      <c r="F19" s="1"/>
    </row>
    <row r="20" spans="1:6" x14ac:dyDescent="0.25">
      <c r="A20" s="8"/>
      <c r="B20" s="8"/>
      <c r="C20" s="9" t="s">
        <v>51</v>
      </c>
      <c r="D20" s="11" t="s">
        <v>52</v>
      </c>
      <c r="E20" s="9">
        <v>1</v>
      </c>
      <c r="F20" s="1"/>
    </row>
    <row r="21" spans="1:6" x14ac:dyDescent="0.25">
      <c r="A21" s="8"/>
      <c r="B21" s="8" t="s">
        <v>53</v>
      </c>
      <c r="C21" s="9" t="s">
        <v>54</v>
      </c>
      <c r="D21" s="11" t="s">
        <v>55</v>
      </c>
      <c r="E21" s="9">
        <v>0.6</v>
      </c>
      <c r="F21" s="1"/>
    </row>
    <row r="22" spans="1:6" x14ac:dyDescent="0.25">
      <c r="A22" s="8"/>
      <c r="B22" s="8"/>
      <c r="C22" s="9" t="s">
        <v>56</v>
      </c>
      <c r="D22" s="11" t="s">
        <v>115</v>
      </c>
      <c r="E22" s="9">
        <v>2.8</v>
      </c>
      <c r="F22" s="1"/>
    </row>
    <row r="23" spans="1:6" x14ac:dyDescent="0.25">
      <c r="A23" s="8"/>
      <c r="B23" s="8" t="s">
        <v>57</v>
      </c>
      <c r="C23" s="9" t="s">
        <v>58</v>
      </c>
      <c r="D23" s="11" t="s">
        <v>59</v>
      </c>
      <c r="E23" s="9">
        <v>10.9</v>
      </c>
      <c r="F23" s="1"/>
    </row>
    <row r="24" spans="1:6" x14ac:dyDescent="0.25">
      <c r="A24" s="8"/>
      <c r="B24" s="8"/>
      <c r="C24" s="9" t="s">
        <v>60</v>
      </c>
      <c r="D24" s="11" t="s">
        <v>61</v>
      </c>
      <c r="E24" s="9">
        <v>1.4</v>
      </c>
      <c r="F24" s="1"/>
    </row>
    <row r="25" spans="1:6" x14ac:dyDescent="0.25">
      <c r="A25" s="8"/>
      <c r="B25" s="8" t="s">
        <v>62</v>
      </c>
      <c r="C25" s="13" t="s">
        <v>63</v>
      </c>
      <c r="D25" s="11"/>
      <c r="E25" s="13">
        <v>0.3</v>
      </c>
      <c r="F25" s="5"/>
    </row>
    <row r="26" spans="1:6" x14ac:dyDescent="0.25">
      <c r="A26" s="8"/>
      <c r="B26" s="8"/>
      <c r="C26" s="13" t="s">
        <v>64</v>
      </c>
      <c r="D26" s="11" t="s">
        <v>65</v>
      </c>
      <c r="E26" s="13">
        <v>1.1000000000000001</v>
      </c>
      <c r="F26" s="5"/>
    </row>
    <row r="27" spans="1:6" x14ac:dyDescent="0.25">
      <c r="A27" s="8"/>
      <c r="B27" s="8"/>
      <c r="C27" s="9" t="s">
        <v>66</v>
      </c>
      <c r="D27" s="11" t="s">
        <v>67</v>
      </c>
      <c r="E27" s="9">
        <v>1.5</v>
      </c>
      <c r="F27" s="1"/>
    </row>
    <row r="28" spans="1:6" x14ac:dyDescent="0.25">
      <c r="A28" s="8"/>
      <c r="B28" s="8"/>
      <c r="C28" s="9" t="s">
        <v>68</v>
      </c>
      <c r="D28" s="11"/>
      <c r="E28" s="9">
        <v>0.4</v>
      </c>
      <c r="F28" s="1"/>
    </row>
    <row r="29" spans="1:6" x14ac:dyDescent="0.25">
      <c r="A29" s="8"/>
      <c r="B29" s="8"/>
      <c r="C29" s="13" t="s">
        <v>69</v>
      </c>
      <c r="D29" s="14" t="s">
        <v>70</v>
      </c>
      <c r="E29" s="13">
        <v>1.6</v>
      </c>
      <c r="F29" s="5"/>
    </row>
    <row r="30" spans="1:6" x14ac:dyDescent="0.25">
      <c r="A30" s="12"/>
      <c r="B30" s="12"/>
      <c r="C30" s="12"/>
      <c r="D30" s="16" t="s">
        <v>110</v>
      </c>
      <c r="E30" s="13">
        <f>SUM(E2:E29)</f>
        <v>139.80000000000001</v>
      </c>
      <c r="F30" s="5"/>
    </row>
    <row r="31" spans="1:6" x14ac:dyDescent="0.25">
      <c r="A31" s="12"/>
      <c r="B31" s="12"/>
      <c r="C31" s="12"/>
      <c r="D31" s="16" t="s">
        <v>111</v>
      </c>
      <c r="E31" s="13">
        <f t="shared" ref="E31" si="0">E30/16</f>
        <v>8.7375000000000007</v>
      </c>
      <c r="F31" s="5"/>
    </row>
    <row r="32" spans="1:6" ht="5.25" customHeight="1" x14ac:dyDescent="0.25">
      <c r="A32" s="12"/>
      <c r="B32" s="12"/>
      <c r="C32" s="13"/>
      <c r="D32" s="14"/>
      <c r="E32" s="13"/>
      <c r="F32" s="5"/>
    </row>
    <row r="33" spans="1:6" x14ac:dyDescent="0.25">
      <c r="A33" s="8" t="s">
        <v>71</v>
      </c>
      <c r="B33" s="12"/>
      <c r="C33" s="13" t="s">
        <v>72</v>
      </c>
      <c r="D33" s="14"/>
      <c r="E33" s="13">
        <v>3</v>
      </c>
      <c r="F33" s="5"/>
    </row>
    <row r="34" spans="1:6" x14ac:dyDescent="0.25">
      <c r="A34" s="8"/>
      <c r="B34" s="12"/>
      <c r="C34" s="13" t="s">
        <v>73</v>
      </c>
      <c r="D34" s="14"/>
      <c r="E34" s="13">
        <v>1.7</v>
      </c>
      <c r="F34" s="5"/>
    </row>
    <row r="35" spans="1:6" x14ac:dyDescent="0.25">
      <c r="A35" s="8"/>
      <c r="B35" s="12"/>
      <c r="C35" s="13" t="s">
        <v>74</v>
      </c>
      <c r="D35" s="14"/>
      <c r="E35" s="13">
        <v>0.2</v>
      </c>
      <c r="F35" s="5"/>
    </row>
    <row r="36" spans="1:6" x14ac:dyDescent="0.25">
      <c r="A36" s="9" t="s">
        <v>75</v>
      </c>
      <c r="B36" s="10"/>
      <c r="C36" s="9" t="s">
        <v>76</v>
      </c>
      <c r="D36" s="11"/>
      <c r="E36" s="13">
        <v>71</v>
      </c>
    </row>
    <row r="37" spans="1:6" x14ac:dyDescent="0.25">
      <c r="A37" s="9" t="s">
        <v>77</v>
      </c>
      <c r="B37" s="10"/>
      <c r="C37" s="9" t="s">
        <v>78</v>
      </c>
      <c r="D37" s="11"/>
      <c r="E37" s="13">
        <v>40</v>
      </c>
      <c r="F37" s="3"/>
    </row>
    <row r="38" spans="1:6" x14ac:dyDescent="0.25">
      <c r="A38" s="9"/>
      <c r="B38" s="10"/>
      <c r="C38" s="9"/>
      <c r="D38" s="17" t="s">
        <v>79</v>
      </c>
      <c r="E38" s="13">
        <f>E30+SUM(E33:E37)</f>
        <v>255.70000000000002</v>
      </c>
      <c r="F38" s="3"/>
    </row>
    <row r="39" spans="1:6" x14ac:dyDescent="0.25">
      <c r="A39" s="9"/>
      <c r="B39" s="10"/>
      <c r="C39" s="9"/>
      <c r="D39" s="17" t="s">
        <v>80</v>
      </c>
      <c r="E39" s="13">
        <f>E38/16</f>
        <v>15.981250000000001</v>
      </c>
      <c r="F39" s="3"/>
    </row>
    <row r="40" spans="1:6" x14ac:dyDescent="0.25">
      <c r="A40" s="6" t="s">
        <v>81</v>
      </c>
      <c r="B40" s="7"/>
      <c r="C40" s="3" t="s">
        <v>82</v>
      </c>
      <c r="D40" s="4"/>
      <c r="E40" s="3"/>
      <c r="F40" s="3"/>
    </row>
    <row r="41" spans="1:6" x14ac:dyDescent="0.25">
      <c r="A41" s="6"/>
      <c r="B41" s="7"/>
      <c r="C41" s="3" t="s">
        <v>83</v>
      </c>
      <c r="D41" s="4"/>
      <c r="E41" s="3"/>
      <c r="F41" s="3"/>
    </row>
    <row r="42" spans="1:6" x14ac:dyDescent="0.25">
      <c r="A42" s="6"/>
      <c r="B42" s="7"/>
      <c r="C42" t="s">
        <v>84</v>
      </c>
      <c r="F42" s="3"/>
    </row>
    <row r="43" spans="1:6" x14ac:dyDescent="0.25">
      <c r="A43" s="6"/>
      <c r="B43" s="7"/>
      <c r="C43" t="s">
        <v>85</v>
      </c>
      <c r="F43" s="3"/>
    </row>
    <row r="44" spans="1:6" x14ac:dyDescent="0.25">
      <c r="A44" s="6"/>
      <c r="B44" s="7"/>
      <c r="C44" t="s">
        <v>86</v>
      </c>
      <c r="F44" s="3"/>
    </row>
    <row r="45" spans="1:6" x14ac:dyDescent="0.25">
      <c r="A45" s="6"/>
      <c r="B45" s="7"/>
      <c r="C45" t="s">
        <v>87</v>
      </c>
      <c r="F45" s="3"/>
    </row>
    <row r="46" spans="1:6" x14ac:dyDescent="0.25">
      <c r="A46" s="6"/>
      <c r="B46" s="7"/>
      <c r="C46" t="s">
        <v>88</v>
      </c>
      <c r="F46" s="3"/>
    </row>
    <row r="47" spans="1:6" x14ac:dyDescent="0.25">
      <c r="A47" s="6"/>
      <c r="B47" s="7"/>
      <c r="C47" t="s">
        <v>89</v>
      </c>
      <c r="F47" s="3"/>
    </row>
    <row r="48" spans="1:6" x14ac:dyDescent="0.25">
      <c r="A48" s="6"/>
      <c r="B48" s="7"/>
      <c r="C48" t="s">
        <v>90</v>
      </c>
      <c r="F48" s="3"/>
    </row>
    <row r="49" spans="1:10" x14ac:dyDescent="0.25">
      <c r="A49" s="6"/>
      <c r="B49" s="7"/>
      <c r="C49" t="s">
        <v>91</v>
      </c>
      <c r="F49" s="3"/>
    </row>
    <row r="50" spans="1:10" x14ac:dyDescent="0.25">
      <c r="A50" s="6"/>
      <c r="B50" s="7"/>
      <c r="C50" t="s">
        <v>92</v>
      </c>
    </row>
    <row r="51" spans="1:10" x14ac:dyDescent="0.25">
      <c r="A51" s="6"/>
      <c r="B51" s="7"/>
      <c r="C51" t="s">
        <v>93</v>
      </c>
    </row>
    <row r="52" spans="1:10" x14ac:dyDescent="0.25">
      <c r="A52" s="6"/>
      <c r="B52" s="7"/>
      <c r="C52" t="s">
        <v>94</v>
      </c>
    </row>
    <row r="53" spans="1:10" s="1" customFormat="1" x14ac:dyDescent="0.25">
      <c r="A53" t="s">
        <v>95</v>
      </c>
      <c r="C53" t="s">
        <v>96</v>
      </c>
      <c r="D53" s="2"/>
      <c r="E53"/>
      <c r="F53"/>
      <c r="G53"/>
      <c r="H53"/>
      <c r="I53"/>
      <c r="J53"/>
    </row>
    <row r="54" spans="1:10" s="1" customFormat="1" x14ac:dyDescent="0.25">
      <c r="A54"/>
      <c r="C54" t="s">
        <v>97</v>
      </c>
      <c r="D54" s="2"/>
      <c r="E54"/>
      <c r="F54"/>
      <c r="G54"/>
      <c r="H54"/>
      <c r="I54"/>
      <c r="J54"/>
    </row>
    <row r="55" spans="1:10" s="1" customFormat="1" x14ac:dyDescent="0.25">
      <c r="A55" t="s">
        <v>77</v>
      </c>
      <c r="C55" t="s">
        <v>98</v>
      </c>
      <c r="D55" s="2" t="s">
        <v>99</v>
      </c>
      <c r="E55"/>
      <c r="F55"/>
      <c r="G55"/>
      <c r="H55"/>
      <c r="I55"/>
      <c r="J55"/>
    </row>
    <row r="56" spans="1:10" x14ac:dyDescent="0.25">
      <c r="C56" t="s">
        <v>100</v>
      </c>
      <c r="D56" s="2" t="s">
        <v>101</v>
      </c>
      <c r="E56" t="s">
        <v>102</v>
      </c>
    </row>
    <row r="57" spans="1:10" x14ac:dyDescent="0.25">
      <c r="C57" t="s">
        <v>103</v>
      </c>
      <c r="D57" s="2" t="s">
        <v>104</v>
      </c>
      <c r="E57" t="s">
        <v>112</v>
      </c>
    </row>
    <row r="58" spans="1:10" x14ac:dyDescent="0.25">
      <c r="C58" t="s">
        <v>105</v>
      </c>
      <c r="D58" s="2" t="s">
        <v>106</v>
      </c>
      <c r="E58" t="s">
        <v>107</v>
      </c>
    </row>
    <row r="59" spans="1:10" x14ac:dyDescent="0.25">
      <c r="C59" t="s">
        <v>108</v>
      </c>
      <c r="D59" s="2" t="s">
        <v>109</v>
      </c>
    </row>
  </sheetData>
  <mergeCells count="10">
    <mergeCell ref="A40:A52"/>
    <mergeCell ref="A33:A35"/>
    <mergeCell ref="A2:A5"/>
    <mergeCell ref="A10:A12"/>
    <mergeCell ref="A14:A29"/>
    <mergeCell ref="B14:B17"/>
    <mergeCell ref="B18:B20"/>
    <mergeCell ref="B21:B22"/>
    <mergeCell ref="B23:B24"/>
    <mergeCell ref="B25:B29"/>
  </mergeCells>
  <pageMargins left="0" right="0" top="0" bottom="0" header="0.3" footer="0.3"/>
  <pageSetup scale="6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Equipment</vt:lpstr>
      <vt:lpstr>Equipment!Print_Area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Ireland</dc:creator>
  <cp:lastModifiedBy>Peter Ireland</cp:lastModifiedBy>
  <dcterms:created xsi:type="dcterms:W3CDTF">2026-04-22T20:12:39Z</dcterms:created>
  <dcterms:modified xsi:type="dcterms:W3CDTF">2026-04-22T20:23:53Z</dcterms:modified>
</cp:coreProperties>
</file>