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99eeac43f9b587b/Documents/Schools/LibertyUniversity/PhDClasses/WorkPlans and Class Intros/"/>
    </mc:Choice>
  </mc:AlternateContent>
  <xr:revisionPtr revIDLastSave="26" documentId="8_{08EB9F8B-58DA-4084-B8EE-53D4DFA1B20D}" xr6:coauthVersionLast="47" xr6:coauthVersionMax="47" xr10:uidLastSave="{4CC9759E-02BE-4C0E-BA48-A472A7878E71}"/>
  <bookViews>
    <workbookView xWindow="28680" yWindow="-120" windowWidth="29040" windowHeight="15720" xr2:uid="{B393E2F0-7252-4061-87B2-80A7313F1C3B}"/>
  </bookViews>
  <sheets>
    <sheet name="Work Plan" sheetId="1" r:id="rId1"/>
  </sheets>
  <definedNames>
    <definedName name="_xlnm.Print_Area" localSheetId="0">'Work Plan'!#REF!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6" i="1" l="1"/>
  <c r="E215" i="1"/>
  <c r="G215" i="1"/>
  <c r="E214" i="1"/>
  <c r="E190" i="1"/>
  <c r="E165" i="1"/>
  <c r="E138" i="1"/>
  <c r="E108" i="1"/>
  <c r="E85" i="1"/>
  <c r="E57" i="1"/>
  <c r="E31" i="1"/>
</calcChain>
</file>

<file path=xl/sharedStrings.xml><?xml version="1.0" encoding="utf-8"?>
<sst xmlns="http://schemas.openxmlformats.org/spreadsheetml/2006/main" count="215" uniqueCount="174">
  <si>
    <t>Sequence</t>
  </si>
  <si>
    <t>Do</t>
  </si>
  <si>
    <t>Class</t>
  </si>
  <si>
    <t>pp</t>
  </si>
  <si>
    <t>hr</t>
  </si>
  <si>
    <t>Work</t>
  </si>
  <si>
    <t>Points</t>
  </si>
  <si>
    <t>Due Date</t>
  </si>
  <si>
    <t>PRAY</t>
  </si>
  <si>
    <t>Next</t>
  </si>
  <si>
    <t>Week 1</t>
  </si>
  <si>
    <t>NBST800</t>
  </si>
  <si>
    <t>The Historical Survey of Second Temple Judaism</t>
  </si>
  <si>
    <t>Course Requirements Checklist</t>
  </si>
  <si>
    <t>Watch 2 videos</t>
  </si>
  <si>
    <t>Read Dodson Section 51</t>
  </si>
  <si>
    <t>Read Green and McDonald Chapter 4 and 24.</t>
  </si>
  <si>
    <t>Read Ferguson 396-430</t>
  </si>
  <si>
    <t>Discussion Thread: The Rise of Hellenization</t>
  </si>
  <si>
    <t>Quiz: The History of Second Temple Judaism</t>
  </si>
  <si>
    <t>Discussion Replies: The Rise of Hellenization</t>
  </si>
  <si>
    <t>NGRK620</t>
  </si>
  <si>
    <t>The Nominative, Genitive, and Vocative.</t>
  </si>
  <si>
    <t>Watch 6 videos</t>
  </si>
  <si>
    <t>Read Wallace Intro - 136</t>
  </si>
  <si>
    <t>Read Huffman Parts 1 and 2</t>
  </si>
  <si>
    <t>Biblemesh Lesson 1</t>
  </si>
  <si>
    <t>Biblemesh Lesson 2</t>
  </si>
  <si>
    <t>Quiz: The Nominative, Genitive, and Vocative</t>
  </si>
  <si>
    <t>OBST845</t>
  </si>
  <si>
    <t>Introduction to the Latter Prophets</t>
  </si>
  <si>
    <t>Read Lundbom Chapter 5</t>
  </si>
  <si>
    <t>Read Smith 1-2</t>
  </si>
  <si>
    <t>Read Sandy 1-4</t>
  </si>
  <si>
    <t>Essay: Analysis of a Prophetic Text Assignment</t>
  </si>
  <si>
    <t>Week 2</t>
  </si>
  <si>
    <t xml:space="preserve"> The Political Background of First-Century Judea</t>
  </si>
  <si>
    <t>Watch 1 video</t>
  </si>
  <si>
    <t>Read Dodson 59-70</t>
  </si>
  <si>
    <t>Read Green 5, 17, 23</t>
  </si>
  <si>
    <t>Read Ferguson 20-47, 532-536</t>
  </si>
  <si>
    <t>Discussion Thread: Messianic Expectations</t>
  </si>
  <si>
    <t>Quiz: The Political Background of Second Temple Judaism</t>
  </si>
  <si>
    <t>Discussion Replies: Messianic Expectations</t>
  </si>
  <si>
    <t>The Dative and the Accusative</t>
  </si>
  <si>
    <t>Read Schreiner</t>
  </si>
  <si>
    <t>Read Wallace 137-205</t>
  </si>
  <si>
    <t>Biblemesh Lesson 3</t>
  </si>
  <si>
    <t>Biblemesh Lesson 4</t>
  </si>
  <si>
    <t>Quiz: The Dative and Accusative</t>
  </si>
  <si>
    <t>The Latter Prophets and the OT Covenants</t>
  </si>
  <si>
    <t>Read all of Williamson</t>
  </si>
  <si>
    <t>Read: Packer &amp; Soderlund: Historical Contingencies and Biblical Predictions</t>
  </si>
  <si>
    <t>Discussion Thread: The Covenantal Message of the Prophets</t>
  </si>
  <si>
    <t>Discussion Replies: The Covenantal Message of the Prophets</t>
  </si>
  <si>
    <t>Week 3</t>
  </si>
  <si>
    <t>The Religious Context of First-Century Judea</t>
  </si>
  <si>
    <t>Read Dodson 55-58</t>
  </si>
  <si>
    <t>Read Green 18, 20, 25</t>
  </si>
  <si>
    <t>Read Ferguson 513-531</t>
  </si>
  <si>
    <t>Discussion Thread: Jewish Religious Thought</t>
  </si>
  <si>
    <t>The Background of the New Testament Essay: The Gospels and Acts Assignment</t>
  </si>
  <si>
    <t>Quiz: The Religious Context of First-Century Judea</t>
  </si>
  <si>
    <t>Discussion Replies: Jewish Religious Thought</t>
  </si>
  <si>
    <t>The Article, Adjectives, Pronouns, and Prepositions</t>
  </si>
  <si>
    <t>Watch 8 videos</t>
  </si>
  <si>
    <t>Read Wallace 206-314</t>
  </si>
  <si>
    <t>Read Huffman Part 2</t>
  </si>
  <si>
    <t>Biblemesh Lesson 5</t>
  </si>
  <si>
    <t>Biblemesh Lesson 6</t>
  </si>
  <si>
    <t>Biblemesh Lesson 7</t>
  </si>
  <si>
    <t>Quiz: The Article, Adjective, Pronoun, and Preposition</t>
  </si>
  <si>
    <t>The Message of Isaiah</t>
  </si>
  <si>
    <t>Read Abernethy 1-3</t>
  </si>
  <si>
    <t>Read Witherington 1-2</t>
  </si>
  <si>
    <t>Discussion Thread: Passage for Major Research Paper</t>
  </si>
  <si>
    <t>Discussion Replies: Passage for Major Research Paper</t>
  </si>
  <si>
    <t>Week 4</t>
  </si>
  <si>
    <t>New Testament Archaeology: The Temple and Synagogue</t>
  </si>
  <si>
    <t>Read Green 16,22,36</t>
  </si>
  <si>
    <t>Read Ferguson 562-592</t>
  </si>
  <si>
    <t>Quiz: New Testament Archaeology: The Temple and Synagogue</t>
  </si>
  <si>
    <t>The Verb - Person, Number, and Voice</t>
  </si>
  <si>
    <t>Watch 5 videos</t>
  </si>
  <si>
    <t>Read Huffman Part 2 and 3</t>
  </si>
  <si>
    <t>Read Wallace 315-441</t>
  </si>
  <si>
    <t>Biblemesh Lesson 8</t>
  </si>
  <si>
    <t>Biblemesh Lesson 9</t>
  </si>
  <si>
    <t>Quiz: Person, Number, and Voice</t>
  </si>
  <si>
    <t>The Latter Prophets and the Messiah</t>
  </si>
  <si>
    <t>Read Abernethy 4-5</t>
  </si>
  <si>
    <t>Read Witherington 4-6</t>
  </si>
  <si>
    <t>Read Porter</t>
  </si>
  <si>
    <t>Messianic Text Lecture PowerPoint Presentation Assignment</t>
  </si>
  <si>
    <t>Week 5</t>
  </si>
  <si>
    <t>Religion in the Greco-Roman World</t>
  </si>
  <si>
    <t>Read Dodson 71-76, 92-94</t>
  </si>
  <si>
    <t>Read Green 8 and 9</t>
  </si>
  <si>
    <t>Read Ferguson 148-212</t>
  </si>
  <si>
    <t>The Background of the New Testament Essay: Epistles Assignment</t>
  </si>
  <si>
    <t>Quiz: Religion in the Greco-Roman World</t>
  </si>
  <si>
    <t>The Verb - Mood</t>
  </si>
  <si>
    <t>Watch 4 videos</t>
  </si>
  <si>
    <t>Read Carson 1</t>
  </si>
  <si>
    <t>Read Wallace 442-493</t>
  </si>
  <si>
    <t>Read: Exegetical Fallacies: Common Interpretive Mistakes Every Student Must Avoid</t>
  </si>
  <si>
    <t>Discussion Thread: Exegetical Fallacies</t>
  </si>
  <si>
    <t>Biblemesh Lesson 10</t>
  </si>
  <si>
    <t>Biblemesh Lesson 11</t>
  </si>
  <si>
    <t>Biblemesh Lesson 12</t>
  </si>
  <si>
    <t>Quiz: The Moods</t>
  </si>
  <si>
    <t>Discussion Replies: Exegetical Fallacies</t>
  </si>
  <si>
    <t>The Prophets and israel's Restoration</t>
  </si>
  <si>
    <t>Read Sandy 6-7</t>
  </si>
  <si>
    <t>Read Saucy 1-5, 9-12</t>
  </si>
  <si>
    <t>Read Wellum and Parker 1-2, 9-10</t>
  </si>
  <si>
    <t>Discussion Thread: Ezekiel and the Restoration of Israel</t>
  </si>
  <si>
    <t>Discussion Replies: Ezekiel and the Restoration of Israel</t>
  </si>
  <si>
    <t>Week 6</t>
  </si>
  <si>
    <t>The Literary Background of Early Christianity</t>
  </si>
  <si>
    <t>Read Green 19, 28-30</t>
  </si>
  <si>
    <t>Read Ferguson 431-501</t>
  </si>
  <si>
    <t>Discussion Thread: The Practice of Pseudepigraphy</t>
  </si>
  <si>
    <t>Quiz: The Literary Background of Early Christianity</t>
  </si>
  <si>
    <t>Discussion Replies: The Practice of Pseudepigraphy</t>
  </si>
  <si>
    <t>The Verb - Tense: Present, Imperfect, Aorist, Future</t>
  </si>
  <si>
    <t>Watch 3 videos</t>
  </si>
  <si>
    <t>Read Carson 2</t>
  </si>
  <si>
    <t>Read Wallace 494-571</t>
  </si>
  <si>
    <t>Discussion Thread: Avoiding Exegetical Fallacies</t>
  </si>
  <si>
    <t>Biblemesh Lesson 13</t>
  </si>
  <si>
    <t>Biblemesh Lesson 14</t>
  </si>
  <si>
    <t>Biblemesh Lesson 15</t>
  </si>
  <si>
    <t>Quiz: The Present, Imperfect, Aorist, and Future Tenses</t>
  </si>
  <si>
    <t>Discussion Replies: Avoiding Exegetical Fallacies</t>
  </si>
  <si>
    <t>Researching Prophetic Texts (Part 1)</t>
  </si>
  <si>
    <t>Read Smith 3-5</t>
  </si>
  <si>
    <t>Major Research Paper: Bibliography Assignment</t>
  </si>
  <si>
    <t>Major Research Paper: Expositional Outline Assignment</t>
  </si>
  <si>
    <t>Week 7</t>
  </si>
  <si>
    <t>First-Century Greco-Roman Culture</t>
  </si>
  <si>
    <t>Read Dodson 98-103</t>
  </si>
  <si>
    <t>Read Green 13-15,26</t>
  </si>
  <si>
    <t>Read Ferguson 59-82</t>
  </si>
  <si>
    <t>Read Hurtado - all.</t>
  </si>
  <si>
    <t>Discussion Thread: Christianity and the Social Order</t>
  </si>
  <si>
    <t>Book Critique Assignment</t>
  </si>
  <si>
    <t>Quiz: First-Century Greco-Roman Culture</t>
  </si>
  <si>
    <t>Discussion Replies: Christianity and the Social Order</t>
  </si>
  <si>
    <t>The Verb: Tense: Perfect, Pluperfect, and Infinitive</t>
  </si>
  <si>
    <t>Read Wallace 572-611</t>
  </si>
  <si>
    <t>Biblemesh Lesson 16</t>
  </si>
  <si>
    <t>Biblemesh Lesson 17</t>
  </si>
  <si>
    <t>Quiz: The Perfect, Pluperfect, and Infinitive</t>
  </si>
  <si>
    <t>Researching Prophetic Texts (Part 2)</t>
  </si>
  <si>
    <t>Major Research Paper: Final Submission Assignment</t>
  </si>
  <si>
    <t>Week 8</t>
  </si>
  <si>
    <t>Geographical Context of the New Testament</t>
  </si>
  <si>
    <t>Read Green 37-43</t>
  </si>
  <si>
    <t>Discussion Thread: Destroyer of the Gods Review (make a video)</t>
  </si>
  <si>
    <t>Quiz: Geographical Context of the New Testament</t>
  </si>
  <si>
    <t>Discussion Replies: Destroyer of the Gods Review</t>
  </si>
  <si>
    <t>The Verb - Tense: Particple and Conditional Sentences</t>
  </si>
  <si>
    <t>Read Wallace 612-725</t>
  </si>
  <si>
    <t>Biblemesh Lesson 18</t>
  </si>
  <si>
    <t>Biblemesh Lesson 19</t>
  </si>
  <si>
    <t>Biblemesh Lesson 20</t>
  </si>
  <si>
    <t>Quiz: The Participle and Conditional Sentences</t>
  </si>
  <si>
    <t>Read Beale 5, 10-11</t>
  </si>
  <si>
    <t>Read: True Knowledge of God and The Transformation of the Heart Worship in Jeremiah and Ezekiel</t>
  </si>
  <si>
    <t>Essay: Contemporary Relevance of Prophetic Preaching Assignment</t>
  </si>
  <si>
    <t>Read Beale 3-4</t>
  </si>
  <si>
    <t>Totals</t>
  </si>
  <si>
    <t>Weekly 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</si>
</sst>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2" borderId="0" xfId="1"/>
    <xf numFmtId="15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/>
    <xf numFmtId="15" fontId="0" fillId="0" borderId="1" xfId="0" applyNumberFormat="1" applyBorder="1"/>
    <xf numFmtId="0" fontId="0" fillId="0" borderId="0" xfId="0" applyAlignment="1">
      <alignment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53C0C-8867-4B8B-944F-C9622D3D5224}">
  <sheetPr>
    <tabColor theme="9"/>
    <pageSetUpPr fitToPage="1"/>
  </sheetPr>
  <dimension ref="A1:O216"/>
  <sheetViews>
    <sheetView tabSelected="1" zoomScale="85" zoomScaleNormal="85" workbookViewId="0">
      <pane ySplit="1" topLeftCell="A176" activePane="bottomLeft" state="frozen"/>
      <selection pane="bottomLeft" activeCell="K198" sqref="K198"/>
    </sheetView>
  </sheetViews>
  <sheetFormatPr defaultRowHeight="15" x14ac:dyDescent="0.25"/>
  <cols>
    <col min="1" max="1" width="14.28515625" style="1" customWidth="1"/>
    <col min="2" max="2" width="6.42578125" style="1" customWidth="1"/>
    <col min="3" max="3" width="10.7109375" customWidth="1"/>
    <col min="4" max="4" width="4.42578125" bestFit="1" customWidth="1"/>
    <col min="5" max="5" width="7.140625" bestFit="1" customWidth="1"/>
    <col min="6" max="6" width="76.42578125" bestFit="1" customWidth="1"/>
    <col min="7" max="7" width="7.28515625" bestFit="1" customWidth="1"/>
    <col min="8" max="8" width="18.5703125" customWidth="1"/>
    <col min="9" max="9" width="11.7109375" bestFit="1" customWidth="1"/>
    <col min="10" max="10" width="11.42578125" bestFit="1" customWidth="1"/>
    <col min="11" max="11" width="54.140625" bestFit="1" customWidth="1"/>
    <col min="12" max="12" width="37.85546875" bestFit="1" customWidth="1"/>
    <col min="15" max="15" width="14.5703125" customWidth="1"/>
  </cols>
  <sheetData>
    <row r="1" spans="1:15" x14ac:dyDescent="0.25">
      <c r="A1" s="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J1" s="2" t="s">
        <v>8</v>
      </c>
      <c r="L1" t="s">
        <v>9</v>
      </c>
      <c r="O1" s="3"/>
    </row>
    <row r="2" spans="1:15" x14ac:dyDescent="0.25">
      <c r="A2" s="1" t="s">
        <v>10</v>
      </c>
      <c r="H2" s="3"/>
    </row>
    <row r="3" spans="1:15" x14ac:dyDescent="0.25">
      <c r="C3" t="s">
        <v>11</v>
      </c>
      <c r="F3" t="s">
        <v>12</v>
      </c>
    </row>
    <row r="4" spans="1:15" x14ac:dyDescent="0.25">
      <c r="F4" t="s">
        <v>13</v>
      </c>
      <c r="G4">
        <v>10</v>
      </c>
      <c r="H4" s="3">
        <v>44795</v>
      </c>
    </row>
    <row r="5" spans="1:15" x14ac:dyDescent="0.25">
      <c r="E5">
        <v>1</v>
      </c>
      <c r="F5" t="s">
        <v>14</v>
      </c>
      <c r="H5" s="3"/>
    </row>
    <row r="6" spans="1:15" x14ac:dyDescent="0.25">
      <c r="D6">
        <v>10</v>
      </c>
      <c r="E6">
        <v>0.5</v>
      </c>
      <c r="F6" t="s">
        <v>15</v>
      </c>
      <c r="H6" s="3"/>
    </row>
    <row r="7" spans="1:15" x14ac:dyDescent="0.25">
      <c r="D7">
        <v>35</v>
      </c>
      <c r="E7">
        <v>2</v>
      </c>
      <c r="F7" t="s">
        <v>16</v>
      </c>
      <c r="H7" s="3"/>
    </row>
    <row r="8" spans="1:15" x14ac:dyDescent="0.25">
      <c r="D8">
        <v>35</v>
      </c>
      <c r="E8">
        <v>2</v>
      </c>
      <c r="F8" t="s">
        <v>17</v>
      </c>
      <c r="H8" s="3"/>
    </row>
    <row r="9" spans="1:15" x14ac:dyDescent="0.25">
      <c r="E9">
        <v>8</v>
      </c>
      <c r="F9" t="s">
        <v>18</v>
      </c>
      <c r="H9" s="3">
        <v>44798</v>
      </c>
    </row>
    <row r="10" spans="1:15" x14ac:dyDescent="0.25">
      <c r="E10">
        <v>2</v>
      </c>
      <c r="F10" t="s">
        <v>19</v>
      </c>
      <c r="G10">
        <v>20</v>
      </c>
      <c r="H10" s="3">
        <v>44801</v>
      </c>
    </row>
    <row r="11" spans="1:15" x14ac:dyDescent="0.25">
      <c r="E11">
        <v>3</v>
      </c>
      <c r="F11" t="s">
        <v>20</v>
      </c>
      <c r="G11">
        <v>45</v>
      </c>
      <c r="H11" s="3">
        <v>44801</v>
      </c>
    </row>
    <row r="12" spans="1:15" x14ac:dyDescent="0.25">
      <c r="H12" s="3"/>
    </row>
    <row r="13" spans="1:15" x14ac:dyDescent="0.25">
      <c r="C13" t="s">
        <v>21</v>
      </c>
      <c r="F13" t="s">
        <v>22</v>
      </c>
      <c r="H13" s="3"/>
    </row>
    <row r="14" spans="1:15" x14ac:dyDescent="0.25">
      <c r="F14" t="s">
        <v>13</v>
      </c>
      <c r="G14">
        <v>10</v>
      </c>
      <c r="H14" s="3">
        <v>44795</v>
      </c>
    </row>
    <row r="15" spans="1:15" x14ac:dyDescent="0.25">
      <c r="E15">
        <v>2</v>
      </c>
      <c r="F15" t="s">
        <v>23</v>
      </c>
      <c r="H15" s="3"/>
    </row>
    <row r="16" spans="1:15" x14ac:dyDescent="0.25">
      <c r="D16">
        <v>136</v>
      </c>
      <c r="E16">
        <v>6</v>
      </c>
      <c r="F16" t="s">
        <v>24</v>
      </c>
      <c r="H16" s="3"/>
    </row>
    <row r="17" spans="1:10" x14ac:dyDescent="0.25">
      <c r="E17">
        <v>2</v>
      </c>
      <c r="F17" t="s">
        <v>25</v>
      </c>
      <c r="H17" s="3"/>
    </row>
    <row r="18" spans="1:10" x14ac:dyDescent="0.25">
      <c r="E18">
        <v>5</v>
      </c>
      <c r="F18" t="s">
        <v>26</v>
      </c>
      <c r="G18">
        <v>25</v>
      </c>
      <c r="H18" s="3">
        <v>44801</v>
      </c>
    </row>
    <row r="19" spans="1:10" x14ac:dyDescent="0.25">
      <c r="E19">
        <v>5</v>
      </c>
      <c r="F19" t="s">
        <v>27</v>
      </c>
      <c r="G19">
        <v>25</v>
      </c>
      <c r="H19" s="3">
        <v>44801</v>
      </c>
    </row>
    <row r="20" spans="1:10" x14ac:dyDescent="0.25">
      <c r="E20">
        <v>2</v>
      </c>
      <c r="F20" t="s">
        <v>28</v>
      </c>
      <c r="G20">
        <v>50</v>
      </c>
      <c r="H20" s="3">
        <v>44801</v>
      </c>
    </row>
    <row r="21" spans="1:10" x14ac:dyDescent="0.25">
      <c r="H21" s="3"/>
    </row>
    <row r="22" spans="1:10" x14ac:dyDescent="0.25">
      <c r="H22" s="3"/>
    </row>
    <row r="23" spans="1:10" x14ac:dyDescent="0.25">
      <c r="C23" t="s">
        <v>29</v>
      </c>
      <c r="F23" t="s">
        <v>30</v>
      </c>
      <c r="H23" s="3"/>
    </row>
    <row r="24" spans="1:10" x14ac:dyDescent="0.25">
      <c r="F24" t="s">
        <v>13</v>
      </c>
      <c r="G24">
        <v>10</v>
      </c>
      <c r="H24" s="3">
        <v>44795</v>
      </c>
    </row>
    <row r="25" spans="1:10" x14ac:dyDescent="0.25">
      <c r="E25">
        <v>1</v>
      </c>
      <c r="F25" t="s">
        <v>14</v>
      </c>
      <c r="H25" s="3"/>
    </row>
    <row r="26" spans="1:10" x14ac:dyDescent="0.25">
      <c r="D26">
        <v>40</v>
      </c>
      <c r="E26">
        <v>2</v>
      </c>
      <c r="F26" t="s">
        <v>31</v>
      </c>
      <c r="H26" s="3"/>
    </row>
    <row r="27" spans="1:10" x14ac:dyDescent="0.25">
      <c r="D27">
        <v>84</v>
      </c>
      <c r="E27">
        <v>4</v>
      </c>
      <c r="F27" t="s">
        <v>32</v>
      </c>
      <c r="H27" s="3"/>
    </row>
    <row r="28" spans="1:10" x14ac:dyDescent="0.25">
      <c r="D28">
        <v>81</v>
      </c>
      <c r="E28">
        <v>4</v>
      </c>
      <c r="F28" t="s">
        <v>33</v>
      </c>
      <c r="H28" s="3"/>
    </row>
    <row r="29" spans="1:10" x14ac:dyDescent="0.25">
      <c r="E29">
        <v>16</v>
      </c>
      <c r="F29" t="s">
        <v>34</v>
      </c>
      <c r="G29">
        <v>125</v>
      </c>
      <c r="H29" s="3">
        <v>44801</v>
      </c>
    </row>
    <row r="30" spans="1:10" x14ac:dyDescent="0.25">
      <c r="H30" s="3"/>
    </row>
    <row r="31" spans="1:10" x14ac:dyDescent="0.25">
      <c r="A31" s="4"/>
      <c r="B31" s="4"/>
      <c r="C31" s="5"/>
      <c r="D31" s="5"/>
      <c r="E31" s="5">
        <f>SUM(E3:E30)</f>
        <v>67.5</v>
      </c>
      <c r="F31" s="5"/>
      <c r="G31" s="5"/>
      <c r="H31" s="6"/>
      <c r="I31" s="5"/>
      <c r="J31" s="3">
        <v>44801</v>
      </c>
    </row>
    <row r="32" spans="1:10" x14ac:dyDescent="0.25">
      <c r="A32" s="1" t="s">
        <v>35</v>
      </c>
      <c r="H32" s="3"/>
    </row>
    <row r="33" spans="3:8" x14ac:dyDescent="0.25">
      <c r="C33" t="s">
        <v>11</v>
      </c>
      <c r="F33" t="s">
        <v>36</v>
      </c>
      <c r="H33" s="3"/>
    </row>
    <row r="34" spans="3:8" x14ac:dyDescent="0.25">
      <c r="E34">
        <v>0.5</v>
      </c>
      <c r="F34" t="s">
        <v>37</v>
      </c>
      <c r="H34" s="3"/>
    </row>
    <row r="35" spans="3:8" x14ac:dyDescent="0.25">
      <c r="D35">
        <v>20</v>
      </c>
      <c r="E35">
        <v>1</v>
      </c>
      <c r="F35" t="s">
        <v>38</v>
      </c>
      <c r="H35" s="3"/>
    </row>
    <row r="36" spans="3:8" x14ac:dyDescent="0.25">
      <c r="D36">
        <v>53</v>
      </c>
      <c r="E36">
        <v>3</v>
      </c>
      <c r="F36" t="s">
        <v>39</v>
      </c>
      <c r="H36" s="3"/>
    </row>
    <row r="37" spans="3:8" x14ac:dyDescent="0.25">
      <c r="D37">
        <v>35</v>
      </c>
      <c r="E37">
        <v>2</v>
      </c>
      <c r="F37" t="s">
        <v>40</v>
      </c>
      <c r="H37" s="3"/>
    </row>
    <row r="38" spans="3:8" x14ac:dyDescent="0.25">
      <c r="E38">
        <v>8</v>
      </c>
      <c r="F38" t="s">
        <v>41</v>
      </c>
      <c r="H38" s="3">
        <v>44805</v>
      </c>
    </row>
    <row r="39" spans="3:8" x14ac:dyDescent="0.25">
      <c r="E39">
        <v>2</v>
      </c>
      <c r="F39" t="s">
        <v>42</v>
      </c>
      <c r="G39">
        <v>20</v>
      </c>
      <c r="H39" s="3">
        <v>44808</v>
      </c>
    </row>
    <row r="40" spans="3:8" x14ac:dyDescent="0.25">
      <c r="E40">
        <v>3</v>
      </c>
      <c r="F40" t="s">
        <v>43</v>
      </c>
      <c r="G40">
        <v>45</v>
      </c>
      <c r="H40" s="3">
        <v>44808</v>
      </c>
    </row>
    <row r="41" spans="3:8" x14ac:dyDescent="0.25">
      <c r="H41" s="3"/>
    </row>
    <row r="42" spans="3:8" x14ac:dyDescent="0.25">
      <c r="C42" t="s">
        <v>21</v>
      </c>
      <c r="F42" t="s">
        <v>44</v>
      </c>
      <c r="H42" s="3"/>
    </row>
    <row r="43" spans="3:8" x14ac:dyDescent="0.25">
      <c r="E43">
        <v>2</v>
      </c>
      <c r="F43" t="s">
        <v>23</v>
      </c>
      <c r="H43" s="3"/>
    </row>
    <row r="44" spans="3:8" x14ac:dyDescent="0.25">
      <c r="D44">
        <v>25</v>
      </c>
      <c r="E44">
        <v>1.5</v>
      </c>
      <c r="F44" t="s">
        <v>45</v>
      </c>
      <c r="H44" s="3"/>
    </row>
    <row r="45" spans="3:8" x14ac:dyDescent="0.25">
      <c r="D45">
        <v>70</v>
      </c>
      <c r="E45">
        <v>4</v>
      </c>
      <c r="F45" t="s">
        <v>46</v>
      </c>
      <c r="H45" s="3"/>
    </row>
    <row r="46" spans="3:8" x14ac:dyDescent="0.25">
      <c r="E46">
        <v>5</v>
      </c>
      <c r="F46" t="s">
        <v>47</v>
      </c>
      <c r="G46">
        <v>25</v>
      </c>
      <c r="H46" s="3">
        <v>44808</v>
      </c>
    </row>
    <row r="47" spans="3:8" x14ac:dyDescent="0.25">
      <c r="E47">
        <v>5</v>
      </c>
      <c r="F47" t="s">
        <v>48</v>
      </c>
      <c r="G47">
        <v>25</v>
      </c>
      <c r="H47" s="3">
        <v>44808</v>
      </c>
    </row>
    <row r="48" spans="3:8" x14ac:dyDescent="0.25">
      <c r="E48">
        <v>2</v>
      </c>
      <c r="F48" t="s">
        <v>49</v>
      </c>
      <c r="G48">
        <v>50</v>
      </c>
      <c r="H48" s="3">
        <v>44808</v>
      </c>
    </row>
    <row r="49" spans="1:10" x14ac:dyDescent="0.25">
      <c r="H49" s="3"/>
    </row>
    <row r="50" spans="1:10" x14ac:dyDescent="0.25">
      <c r="C50" t="s">
        <v>29</v>
      </c>
      <c r="F50" t="s">
        <v>50</v>
      </c>
      <c r="H50" s="3"/>
    </row>
    <row r="51" spans="1:10" x14ac:dyDescent="0.25">
      <c r="E51">
        <v>0.5</v>
      </c>
      <c r="F51" t="s">
        <v>37</v>
      </c>
      <c r="H51" s="3"/>
    </row>
    <row r="52" spans="1:10" x14ac:dyDescent="0.25">
      <c r="D52">
        <v>210</v>
      </c>
      <c r="E52">
        <v>11</v>
      </c>
      <c r="F52" t="s">
        <v>51</v>
      </c>
      <c r="H52" s="3"/>
    </row>
    <row r="53" spans="1:10" x14ac:dyDescent="0.25">
      <c r="D53">
        <v>20</v>
      </c>
      <c r="E53">
        <v>1</v>
      </c>
      <c r="F53" t="s">
        <v>52</v>
      </c>
      <c r="H53" s="3"/>
    </row>
    <row r="54" spans="1:10" x14ac:dyDescent="0.25">
      <c r="E54">
        <v>8</v>
      </c>
      <c r="F54" t="s">
        <v>53</v>
      </c>
      <c r="H54" s="3">
        <v>44805</v>
      </c>
    </row>
    <row r="55" spans="1:10" x14ac:dyDescent="0.25">
      <c r="E55">
        <v>3</v>
      </c>
      <c r="F55" t="s">
        <v>54</v>
      </c>
      <c r="G55">
        <v>100</v>
      </c>
      <c r="H55" s="3">
        <v>44808</v>
      </c>
    </row>
    <row r="56" spans="1:10" x14ac:dyDescent="0.25">
      <c r="H56" s="3"/>
    </row>
    <row r="57" spans="1:10" x14ac:dyDescent="0.25">
      <c r="A57" s="4"/>
      <c r="B57" s="4"/>
      <c r="C57" s="5"/>
      <c r="D57" s="5"/>
      <c r="E57" s="5">
        <f>SUM(E33:E55)</f>
        <v>62.5</v>
      </c>
      <c r="F57" s="5"/>
      <c r="G57" s="5"/>
      <c r="H57" s="6"/>
      <c r="I57" s="5"/>
      <c r="J57" s="6">
        <v>44808</v>
      </c>
    </row>
    <row r="58" spans="1:10" x14ac:dyDescent="0.25">
      <c r="A58" s="1" t="s">
        <v>55</v>
      </c>
      <c r="H58" s="3"/>
    </row>
    <row r="59" spans="1:10" x14ac:dyDescent="0.25">
      <c r="C59" t="s">
        <v>11</v>
      </c>
      <c r="F59" t="s">
        <v>56</v>
      </c>
      <c r="H59" s="3"/>
    </row>
    <row r="60" spans="1:10" x14ac:dyDescent="0.25">
      <c r="E60">
        <v>0.5</v>
      </c>
      <c r="F60" t="s">
        <v>37</v>
      </c>
      <c r="H60" s="3"/>
    </row>
    <row r="61" spans="1:10" x14ac:dyDescent="0.25">
      <c r="D61">
        <v>10</v>
      </c>
      <c r="E61">
        <v>0.5</v>
      </c>
      <c r="F61" t="s">
        <v>57</v>
      </c>
      <c r="H61" s="3"/>
    </row>
    <row r="62" spans="1:10" x14ac:dyDescent="0.25">
      <c r="D62">
        <v>35</v>
      </c>
      <c r="E62">
        <v>2</v>
      </c>
      <c r="F62" t="s">
        <v>58</v>
      </c>
      <c r="H62" s="3"/>
    </row>
    <row r="63" spans="1:10" x14ac:dyDescent="0.25">
      <c r="D63">
        <v>18</v>
      </c>
      <c r="E63">
        <v>1</v>
      </c>
      <c r="F63" t="s">
        <v>59</v>
      </c>
      <c r="H63" s="3"/>
    </row>
    <row r="64" spans="1:10" x14ac:dyDescent="0.25">
      <c r="E64">
        <v>8</v>
      </c>
      <c r="F64" t="s">
        <v>60</v>
      </c>
      <c r="H64" s="3">
        <v>44812</v>
      </c>
    </row>
    <row r="65" spans="3:8" x14ac:dyDescent="0.25">
      <c r="E65">
        <v>16</v>
      </c>
      <c r="F65" t="s">
        <v>61</v>
      </c>
      <c r="G65">
        <v>200</v>
      </c>
      <c r="H65" s="3">
        <v>44815</v>
      </c>
    </row>
    <row r="66" spans="3:8" x14ac:dyDescent="0.25">
      <c r="E66">
        <v>2</v>
      </c>
      <c r="F66" t="s">
        <v>62</v>
      </c>
      <c r="G66">
        <v>20</v>
      </c>
      <c r="H66" s="3">
        <v>44815</v>
      </c>
    </row>
    <row r="67" spans="3:8" x14ac:dyDescent="0.25">
      <c r="E67">
        <v>3</v>
      </c>
      <c r="F67" t="s">
        <v>63</v>
      </c>
      <c r="G67">
        <v>45</v>
      </c>
      <c r="H67" s="3">
        <v>44815</v>
      </c>
    </row>
    <row r="68" spans="3:8" x14ac:dyDescent="0.25">
      <c r="H68" s="3"/>
    </row>
    <row r="69" spans="3:8" x14ac:dyDescent="0.25">
      <c r="C69" t="s">
        <v>21</v>
      </c>
      <c r="F69" t="s">
        <v>64</v>
      </c>
      <c r="H69" s="3"/>
    </row>
    <row r="70" spans="3:8" x14ac:dyDescent="0.25">
      <c r="E70">
        <v>3</v>
      </c>
      <c r="F70" t="s">
        <v>65</v>
      </c>
      <c r="H70" s="3"/>
    </row>
    <row r="71" spans="3:8" x14ac:dyDescent="0.25">
      <c r="D71">
        <v>108</v>
      </c>
      <c r="E71">
        <v>5</v>
      </c>
      <c r="F71" t="s">
        <v>66</v>
      </c>
      <c r="H71" s="3"/>
    </row>
    <row r="72" spans="3:8" x14ac:dyDescent="0.25">
      <c r="E72">
        <v>1</v>
      </c>
      <c r="F72" t="s">
        <v>67</v>
      </c>
      <c r="H72" s="3"/>
    </row>
    <row r="73" spans="3:8" x14ac:dyDescent="0.25">
      <c r="E73">
        <v>5</v>
      </c>
      <c r="F73" t="s">
        <v>68</v>
      </c>
      <c r="G73">
        <v>25</v>
      </c>
      <c r="H73" s="3">
        <v>44815</v>
      </c>
    </row>
    <row r="74" spans="3:8" x14ac:dyDescent="0.25">
      <c r="E74">
        <v>5</v>
      </c>
      <c r="F74" t="s">
        <v>69</v>
      </c>
      <c r="G74">
        <v>25</v>
      </c>
      <c r="H74" s="3">
        <v>44815</v>
      </c>
    </row>
    <row r="75" spans="3:8" x14ac:dyDescent="0.25">
      <c r="E75">
        <v>5</v>
      </c>
      <c r="F75" t="s">
        <v>70</v>
      </c>
      <c r="G75">
        <v>25</v>
      </c>
      <c r="H75" s="3">
        <v>44815</v>
      </c>
    </row>
    <row r="76" spans="3:8" x14ac:dyDescent="0.25">
      <c r="E76">
        <v>2</v>
      </c>
      <c r="F76" t="s">
        <v>71</v>
      </c>
      <c r="G76">
        <v>50</v>
      </c>
      <c r="H76" s="3">
        <v>44815</v>
      </c>
    </row>
    <row r="77" spans="3:8" x14ac:dyDescent="0.25">
      <c r="H77" s="3"/>
    </row>
    <row r="78" spans="3:8" x14ac:dyDescent="0.25">
      <c r="C78" t="s">
        <v>29</v>
      </c>
      <c r="F78" t="s">
        <v>72</v>
      </c>
      <c r="H78" s="3"/>
    </row>
    <row r="79" spans="3:8" x14ac:dyDescent="0.25">
      <c r="E79">
        <v>0.5</v>
      </c>
      <c r="F79" t="s">
        <v>37</v>
      </c>
      <c r="H79" s="3"/>
    </row>
    <row r="80" spans="3:8" x14ac:dyDescent="0.25">
      <c r="D80">
        <v>118</v>
      </c>
      <c r="E80">
        <v>6</v>
      </c>
      <c r="F80" t="s">
        <v>73</v>
      </c>
      <c r="H80" s="3"/>
    </row>
    <row r="81" spans="1:10" x14ac:dyDescent="0.25">
      <c r="D81">
        <v>104</v>
      </c>
      <c r="E81">
        <v>6</v>
      </c>
      <c r="F81" t="s">
        <v>74</v>
      </c>
      <c r="H81" s="3"/>
    </row>
    <row r="82" spans="1:10" x14ac:dyDescent="0.25">
      <c r="E82">
        <v>8</v>
      </c>
      <c r="F82" t="s">
        <v>75</v>
      </c>
      <c r="H82" s="3">
        <v>44812</v>
      </c>
    </row>
    <row r="83" spans="1:10" x14ac:dyDescent="0.25">
      <c r="E83">
        <v>3</v>
      </c>
      <c r="F83" t="s">
        <v>76</v>
      </c>
      <c r="G83">
        <v>100</v>
      </c>
      <c r="H83" s="3">
        <v>44815</v>
      </c>
    </row>
    <row r="84" spans="1:10" x14ac:dyDescent="0.25">
      <c r="H84" s="3"/>
    </row>
    <row r="85" spans="1:10" x14ac:dyDescent="0.25">
      <c r="A85" s="4"/>
      <c r="B85" s="4"/>
      <c r="C85" s="5"/>
      <c r="D85" s="5"/>
      <c r="E85" s="5">
        <f>SUM(E59:E84)</f>
        <v>82.5</v>
      </c>
      <c r="F85" s="5"/>
      <c r="G85" s="5"/>
      <c r="H85" s="6"/>
      <c r="I85" s="5"/>
      <c r="J85" s="6">
        <v>44815</v>
      </c>
    </row>
    <row r="86" spans="1:10" x14ac:dyDescent="0.25">
      <c r="A86" s="1" t="s">
        <v>77</v>
      </c>
      <c r="H86" s="3"/>
    </row>
    <row r="87" spans="1:10" x14ac:dyDescent="0.25">
      <c r="C87" t="s">
        <v>11</v>
      </c>
      <c r="F87" t="s">
        <v>78</v>
      </c>
      <c r="H87" s="3"/>
    </row>
    <row r="88" spans="1:10" x14ac:dyDescent="0.25">
      <c r="E88">
        <v>0.5</v>
      </c>
      <c r="F88" t="s">
        <v>37</v>
      </c>
      <c r="H88" s="3"/>
    </row>
    <row r="89" spans="1:10" x14ac:dyDescent="0.25">
      <c r="D89">
        <v>50</v>
      </c>
      <c r="E89">
        <v>3</v>
      </c>
      <c r="F89" t="s">
        <v>79</v>
      </c>
      <c r="H89" s="3"/>
    </row>
    <row r="90" spans="1:10" x14ac:dyDescent="0.25">
      <c r="D90">
        <v>30</v>
      </c>
      <c r="E90">
        <v>2</v>
      </c>
      <c r="F90" t="s">
        <v>80</v>
      </c>
      <c r="H90" s="3"/>
    </row>
    <row r="91" spans="1:10" x14ac:dyDescent="0.25">
      <c r="E91">
        <v>2</v>
      </c>
      <c r="F91" t="s">
        <v>81</v>
      </c>
      <c r="G91">
        <v>20</v>
      </c>
      <c r="H91" s="3">
        <v>44822</v>
      </c>
    </row>
    <row r="92" spans="1:10" x14ac:dyDescent="0.25">
      <c r="H92" s="3"/>
    </row>
    <row r="93" spans="1:10" x14ac:dyDescent="0.25">
      <c r="C93" t="s">
        <v>21</v>
      </c>
      <c r="F93" t="s">
        <v>82</v>
      </c>
    </row>
    <row r="94" spans="1:10" x14ac:dyDescent="0.25">
      <c r="E94">
        <v>2</v>
      </c>
      <c r="F94" t="s">
        <v>83</v>
      </c>
    </row>
    <row r="95" spans="1:10" x14ac:dyDescent="0.25">
      <c r="E95">
        <v>2</v>
      </c>
      <c r="F95" t="s">
        <v>84</v>
      </c>
    </row>
    <row r="96" spans="1:10" x14ac:dyDescent="0.25">
      <c r="D96">
        <v>126</v>
      </c>
      <c r="E96">
        <v>5</v>
      </c>
      <c r="F96" t="s">
        <v>85</v>
      </c>
    </row>
    <row r="97" spans="1:10" x14ac:dyDescent="0.25">
      <c r="E97">
        <v>5</v>
      </c>
      <c r="F97" t="s">
        <v>86</v>
      </c>
      <c r="G97">
        <v>25</v>
      </c>
      <c r="H97" s="3">
        <v>44822</v>
      </c>
    </row>
    <row r="98" spans="1:10" x14ac:dyDescent="0.25">
      <c r="E98">
        <v>5</v>
      </c>
      <c r="F98" t="s">
        <v>87</v>
      </c>
      <c r="G98">
        <v>25</v>
      </c>
      <c r="H98" s="3">
        <v>44822</v>
      </c>
    </row>
    <row r="99" spans="1:10" x14ac:dyDescent="0.25">
      <c r="E99">
        <v>2</v>
      </c>
      <c r="F99" t="s">
        <v>88</v>
      </c>
      <c r="G99">
        <v>50</v>
      </c>
      <c r="H99" s="3">
        <v>44822</v>
      </c>
    </row>
    <row r="101" spans="1:10" x14ac:dyDescent="0.25">
      <c r="C101" t="s">
        <v>29</v>
      </c>
      <c r="F101" t="s">
        <v>89</v>
      </c>
    </row>
    <row r="102" spans="1:10" x14ac:dyDescent="0.25">
      <c r="E102">
        <v>0.5</v>
      </c>
      <c r="F102" t="s">
        <v>37</v>
      </c>
    </row>
    <row r="103" spans="1:10" x14ac:dyDescent="0.25">
      <c r="D103">
        <v>84</v>
      </c>
      <c r="E103">
        <v>4</v>
      </c>
      <c r="F103" t="s">
        <v>90</v>
      </c>
    </row>
    <row r="104" spans="1:10" x14ac:dyDescent="0.25">
      <c r="D104">
        <v>188</v>
      </c>
      <c r="E104">
        <v>9</v>
      </c>
      <c r="F104" t="s">
        <v>91</v>
      </c>
    </row>
    <row r="105" spans="1:10" x14ac:dyDescent="0.25">
      <c r="D105">
        <v>20</v>
      </c>
      <c r="E105">
        <v>1</v>
      </c>
      <c r="F105" t="s">
        <v>92</v>
      </c>
    </row>
    <row r="106" spans="1:10" x14ac:dyDescent="0.25">
      <c r="E106">
        <v>10</v>
      </c>
      <c r="F106" t="s">
        <v>93</v>
      </c>
      <c r="G106">
        <v>125</v>
      </c>
      <c r="H106" s="3">
        <v>44822</v>
      </c>
    </row>
    <row r="108" spans="1:10" x14ac:dyDescent="0.25">
      <c r="A108" s="4"/>
      <c r="B108" s="4"/>
      <c r="C108" s="5"/>
      <c r="D108" s="5"/>
      <c r="E108" s="5">
        <f>SUM(E87:E107)</f>
        <v>53</v>
      </c>
      <c r="F108" s="5"/>
      <c r="G108" s="5"/>
      <c r="H108" s="5"/>
      <c r="I108" s="5"/>
      <c r="J108" s="6">
        <v>44822</v>
      </c>
    </row>
    <row r="109" spans="1:10" x14ac:dyDescent="0.25">
      <c r="A109" s="1" t="s">
        <v>94</v>
      </c>
    </row>
    <row r="110" spans="1:10" x14ac:dyDescent="0.25">
      <c r="C110" t="s">
        <v>11</v>
      </c>
      <c r="F110" t="s">
        <v>95</v>
      </c>
    </row>
    <row r="111" spans="1:10" x14ac:dyDescent="0.25">
      <c r="E111">
        <v>0.5</v>
      </c>
      <c r="F111" t="s">
        <v>37</v>
      </c>
    </row>
    <row r="112" spans="1:10" x14ac:dyDescent="0.25">
      <c r="D112">
        <v>20</v>
      </c>
      <c r="E112">
        <v>1</v>
      </c>
      <c r="F112" t="s">
        <v>96</v>
      </c>
    </row>
    <row r="113" spans="3:8" x14ac:dyDescent="0.25">
      <c r="D113">
        <v>30</v>
      </c>
      <c r="E113">
        <v>2</v>
      </c>
      <c r="F113" t="s">
        <v>97</v>
      </c>
    </row>
    <row r="114" spans="3:8" x14ac:dyDescent="0.25">
      <c r="D114">
        <v>65</v>
      </c>
      <c r="E114">
        <v>3</v>
      </c>
      <c r="F114" t="s">
        <v>98</v>
      </c>
    </row>
    <row r="115" spans="3:8" x14ac:dyDescent="0.25">
      <c r="E115">
        <v>16</v>
      </c>
      <c r="F115" s="7" t="s">
        <v>99</v>
      </c>
      <c r="G115">
        <v>200</v>
      </c>
      <c r="H115" s="3">
        <v>44829</v>
      </c>
    </row>
    <row r="116" spans="3:8" x14ac:dyDescent="0.25">
      <c r="E116">
        <v>2</v>
      </c>
      <c r="F116" t="s">
        <v>100</v>
      </c>
      <c r="G116">
        <v>20</v>
      </c>
      <c r="H116" s="3">
        <v>44829</v>
      </c>
    </row>
    <row r="118" spans="3:8" x14ac:dyDescent="0.25">
      <c r="C118" t="s">
        <v>21</v>
      </c>
      <c r="F118" t="s">
        <v>101</v>
      </c>
    </row>
    <row r="119" spans="3:8" x14ac:dyDescent="0.25">
      <c r="E119">
        <v>1.5</v>
      </c>
      <c r="F119" t="s">
        <v>102</v>
      </c>
    </row>
    <row r="120" spans="3:8" x14ac:dyDescent="0.25">
      <c r="D120">
        <v>38</v>
      </c>
      <c r="E120">
        <v>2</v>
      </c>
      <c r="F120" t="s">
        <v>103</v>
      </c>
    </row>
    <row r="121" spans="3:8" x14ac:dyDescent="0.25">
      <c r="D121">
        <v>51</v>
      </c>
      <c r="E121">
        <v>3</v>
      </c>
      <c r="F121" t="s">
        <v>104</v>
      </c>
    </row>
    <row r="122" spans="3:8" x14ac:dyDescent="0.25">
      <c r="D122">
        <v>13</v>
      </c>
      <c r="E122">
        <v>1</v>
      </c>
      <c r="F122" t="s">
        <v>105</v>
      </c>
    </row>
    <row r="123" spans="3:8" x14ac:dyDescent="0.25">
      <c r="E123">
        <v>8</v>
      </c>
      <c r="F123" t="s">
        <v>106</v>
      </c>
      <c r="H123" s="3">
        <v>44826</v>
      </c>
    </row>
    <row r="124" spans="3:8" x14ac:dyDescent="0.25">
      <c r="E124">
        <v>5</v>
      </c>
      <c r="F124" t="s">
        <v>107</v>
      </c>
      <c r="G124">
        <v>25</v>
      </c>
      <c r="H124" s="3">
        <v>44829</v>
      </c>
    </row>
    <row r="125" spans="3:8" x14ac:dyDescent="0.25">
      <c r="E125">
        <v>5</v>
      </c>
      <c r="F125" t="s">
        <v>108</v>
      </c>
      <c r="G125">
        <v>25</v>
      </c>
      <c r="H125" s="3">
        <v>44829</v>
      </c>
    </row>
    <row r="126" spans="3:8" x14ac:dyDescent="0.25">
      <c r="E126">
        <v>5</v>
      </c>
      <c r="F126" t="s">
        <v>109</v>
      </c>
      <c r="G126">
        <v>25</v>
      </c>
      <c r="H126" s="3">
        <v>44829</v>
      </c>
    </row>
    <row r="127" spans="3:8" x14ac:dyDescent="0.25">
      <c r="E127">
        <v>2</v>
      </c>
      <c r="F127" t="s">
        <v>110</v>
      </c>
      <c r="G127">
        <v>50</v>
      </c>
      <c r="H127" s="3">
        <v>44829</v>
      </c>
    </row>
    <row r="128" spans="3:8" x14ac:dyDescent="0.25">
      <c r="E128">
        <v>3</v>
      </c>
      <c r="F128" t="s">
        <v>111</v>
      </c>
      <c r="G128">
        <v>50</v>
      </c>
      <c r="H128" s="3">
        <v>44829</v>
      </c>
    </row>
    <row r="130" spans="1:10" x14ac:dyDescent="0.25">
      <c r="C130" t="s">
        <v>29</v>
      </c>
      <c r="F130" t="s">
        <v>112</v>
      </c>
    </row>
    <row r="131" spans="1:10" x14ac:dyDescent="0.25">
      <c r="E131">
        <v>0.5</v>
      </c>
      <c r="F131" t="s">
        <v>37</v>
      </c>
    </row>
    <row r="132" spans="1:10" x14ac:dyDescent="0.25">
      <c r="D132">
        <v>65</v>
      </c>
      <c r="E132">
        <v>3</v>
      </c>
      <c r="F132" t="s">
        <v>113</v>
      </c>
    </row>
    <row r="133" spans="1:10" x14ac:dyDescent="0.25">
      <c r="D133">
        <v>242</v>
      </c>
      <c r="E133">
        <v>10</v>
      </c>
      <c r="F133" t="s">
        <v>114</v>
      </c>
    </row>
    <row r="134" spans="1:10" x14ac:dyDescent="0.25">
      <c r="D134">
        <v>128</v>
      </c>
      <c r="E134">
        <v>3</v>
      </c>
      <c r="F134" t="s">
        <v>115</v>
      </c>
    </row>
    <row r="135" spans="1:10" x14ac:dyDescent="0.25">
      <c r="E135">
        <v>8</v>
      </c>
      <c r="F135" t="s">
        <v>116</v>
      </c>
      <c r="H135" s="3">
        <v>44826</v>
      </c>
    </row>
    <row r="136" spans="1:10" x14ac:dyDescent="0.25">
      <c r="E136">
        <v>3</v>
      </c>
      <c r="F136" t="s">
        <v>117</v>
      </c>
      <c r="G136">
        <v>100</v>
      </c>
      <c r="H136" s="3">
        <v>44829</v>
      </c>
    </row>
    <row r="138" spans="1:10" x14ac:dyDescent="0.25">
      <c r="A138" s="4"/>
      <c r="B138" s="4"/>
      <c r="C138" s="5"/>
      <c r="D138" s="5"/>
      <c r="E138" s="5">
        <f>SUM(E110:E137)</f>
        <v>87.5</v>
      </c>
      <c r="F138" s="5"/>
      <c r="G138" s="5"/>
      <c r="H138" s="5"/>
      <c r="I138" s="5"/>
      <c r="J138" s="3">
        <v>44829</v>
      </c>
    </row>
    <row r="139" spans="1:10" x14ac:dyDescent="0.25">
      <c r="A139" s="1" t="s">
        <v>118</v>
      </c>
    </row>
    <row r="140" spans="1:10" x14ac:dyDescent="0.25">
      <c r="C140" t="s">
        <v>11</v>
      </c>
      <c r="F140" t="s">
        <v>119</v>
      </c>
    </row>
    <row r="141" spans="1:10" x14ac:dyDescent="0.25">
      <c r="E141">
        <v>0.5</v>
      </c>
      <c r="F141" t="s">
        <v>37</v>
      </c>
    </row>
    <row r="142" spans="1:10" x14ac:dyDescent="0.25">
      <c r="D142">
        <v>60</v>
      </c>
      <c r="E142">
        <v>3</v>
      </c>
      <c r="F142" t="s">
        <v>120</v>
      </c>
    </row>
    <row r="143" spans="1:10" x14ac:dyDescent="0.25">
      <c r="D143">
        <v>70</v>
      </c>
      <c r="E143">
        <v>4</v>
      </c>
      <c r="F143" t="s">
        <v>121</v>
      </c>
    </row>
    <row r="144" spans="1:10" x14ac:dyDescent="0.25">
      <c r="E144">
        <v>8</v>
      </c>
      <c r="F144" t="s">
        <v>122</v>
      </c>
      <c r="H144" s="3">
        <v>44833</v>
      </c>
    </row>
    <row r="145" spans="3:8" x14ac:dyDescent="0.25">
      <c r="E145">
        <v>2</v>
      </c>
      <c r="F145" t="s">
        <v>123</v>
      </c>
      <c r="G145">
        <v>20</v>
      </c>
      <c r="H145" s="3">
        <v>44836</v>
      </c>
    </row>
    <row r="146" spans="3:8" x14ac:dyDescent="0.25">
      <c r="E146">
        <v>3</v>
      </c>
      <c r="F146" t="s">
        <v>124</v>
      </c>
      <c r="G146">
        <v>45</v>
      </c>
      <c r="H146" s="3">
        <v>44836</v>
      </c>
    </row>
    <row r="148" spans="3:8" x14ac:dyDescent="0.25">
      <c r="C148" t="s">
        <v>21</v>
      </c>
      <c r="F148" t="s">
        <v>125</v>
      </c>
    </row>
    <row r="149" spans="3:8" x14ac:dyDescent="0.25">
      <c r="E149">
        <v>1</v>
      </c>
      <c r="F149" t="s">
        <v>126</v>
      </c>
    </row>
    <row r="150" spans="3:8" x14ac:dyDescent="0.25">
      <c r="E150">
        <v>2</v>
      </c>
      <c r="F150" t="s">
        <v>127</v>
      </c>
    </row>
    <row r="151" spans="3:8" x14ac:dyDescent="0.25">
      <c r="D151">
        <v>77</v>
      </c>
      <c r="E151">
        <v>4</v>
      </c>
      <c r="F151" t="s">
        <v>128</v>
      </c>
    </row>
    <row r="152" spans="3:8" x14ac:dyDescent="0.25">
      <c r="E152">
        <v>8</v>
      </c>
      <c r="F152" t="s">
        <v>129</v>
      </c>
      <c r="H152" s="3">
        <v>44833</v>
      </c>
    </row>
    <row r="153" spans="3:8" x14ac:dyDescent="0.25">
      <c r="E153">
        <v>5</v>
      </c>
      <c r="F153" t="s">
        <v>130</v>
      </c>
      <c r="G153">
        <v>25</v>
      </c>
      <c r="H153" s="3">
        <v>44836</v>
      </c>
    </row>
    <row r="154" spans="3:8" x14ac:dyDescent="0.25">
      <c r="E154">
        <v>5</v>
      </c>
      <c r="F154" t="s">
        <v>131</v>
      </c>
      <c r="G154">
        <v>25</v>
      </c>
      <c r="H154" s="3">
        <v>44836</v>
      </c>
    </row>
    <row r="155" spans="3:8" x14ac:dyDescent="0.25">
      <c r="E155">
        <v>5</v>
      </c>
      <c r="F155" t="s">
        <v>132</v>
      </c>
      <c r="G155">
        <v>25</v>
      </c>
      <c r="H155" s="3">
        <v>44836</v>
      </c>
    </row>
    <row r="156" spans="3:8" x14ac:dyDescent="0.25">
      <c r="E156">
        <v>2</v>
      </c>
      <c r="F156" t="s">
        <v>133</v>
      </c>
      <c r="G156">
        <v>50</v>
      </c>
      <c r="H156" s="3">
        <v>44836</v>
      </c>
    </row>
    <row r="157" spans="3:8" x14ac:dyDescent="0.25">
      <c r="E157">
        <v>3</v>
      </c>
      <c r="F157" t="s">
        <v>134</v>
      </c>
      <c r="G157">
        <v>50</v>
      </c>
      <c r="H157" s="3">
        <v>44836</v>
      </c>
    </row>
    <row r="159" spans="3:8" x14ac:dyDescent="0.25">
      <c r="C159" t="s">
        <v>29</v>
      </c>
      <c r="F159" t="s">
        <v>135</v>
      </c>
    </row>
    <row r="160" spans="3:8" x14ac:dyDescent="0.25">
      <c r="E160">
        <v>0.5</v>
      </c>
      <c r="F160" t="s">
        <v>37</v>
      </c>
    </row>
    <row r="161" spans="1:10" x14ac:dyDescent="0.25">
      <c r="D161">
        <v>80</v>
      </c>
      <c r="E161">
        <v>3</v>
      </c>
      <c r="F161" t="s">
        <v>136</v>
      </c>
    </row>
    <row r="162" spans="1:10" x14ac:dyDescent="0.25">
      <c r="E162">
        <v>5</v>
      </c>
      <c r="F162" t="s">
        <v>137</v>
      </c>
      <c r="G162">
        <v>20</v>
      </c>
      <c r="H162" s="3">
        <v>44836</v>
      </c>
    </row>
    <row r="163" spans="1:10" x14ac:dyDescent="0.25">
      <c r="E163">
        <v>5</v>
      </c>
      <c r="F163" t="s">
        <v>138</v>
      </c>
      <c r="G163">
        <v>30</v>
      </c>
      <c r="H163" s="3">
        <v>44836</v>
      </c>
    </row>
    <row r="165" spans="1:10" x14ac:dyDescent="0.25">
      <c r="A165" s="4"/>
      <c r="B165" s="4"/>
      <c r="C165" s="5"/>
      <c r="D165" s="5"/>
      <c r="E165" s="5">
        <f>SUM(E140:E164)</f>
        <v>69</v>
      </c>
      <c r="F165" s="5"/>
      <c r="G165" s="5"/>
      <c r="H165" s="5"/>
      <c r="I165" s="5"/>
      <c r="J165" s="3">
        <v>44836</v>
      </c>
    </row>
    <row r="166" spans="1:10" x14ac:dyDescent="0.25">
      <c r="A166" s="1" t="s">
        <v>139</v>
      </c>
    </row>
    <row r="167" spans="1:10" x14ac:dyDescent="0.25">
      <c r="C167" t="s">
        <v>11</v>
      </c>
      <c r="F167" t="s">
        <v>140</v>
      </c>
    </row>
    <row r="168" spans="1:10" x14ac:dyDescent="0.25">
      <c r="E168">
        <v>0.5</v>
      </c>
      <c r="F168" t="s">
        <v>37</v>
      </c>
    </row>
    <row r="169" spans="1:10" x14ac:dyDescent="0.25">
      <c r="D169">
        <v>5</v>
      </c>
      <c r="E169">
        <v>0.5</v>
      </c>
      <c r="F169" t="s">
        <v>141</v>
      </c>
    </row>
    <row r="170" spans="1:10" x14ac:dyDescent="0.25">
      <c r="D170">
        <v>35</v>
      </c>
      <c r="E170">
        <v>2</v>
      </c>
      <c r="F170" t="s">
        <v>142</v>
      </c>
    </row>
    <row r="171" spans="1:10" x14ac:dyDescent="0.25">
      <c r="D171">
        <v>25</v>
      </c>
      <c r="E171">
        <v>1.5</v>
      </c>
      <c r="F171" t="s">
        <v>143</v>
      </c>
    </row>
    <row r="172" spans="1:10" x14ac:dyDescent="0.25">
      <c r="D172">
        <v>191</v>
      </c>
      <c r="E172">
        <v>10</v>
      </c>
      <c r="F172" t="s">
        <v>144</v>
      </c>
    </row>
    <row r="173" spans="1:10" x14ac:dyDescent="0.25">
      <c r="E173">
        <v>8</v>
      </c>
      <c r="F173" t="s">
        <v>145</v>
      </c>
      <c r="H173" s="3">
        <v>44840</v>
      </c>
    </row>
    <row r="174" spans="1:10" x14ac:dyDescent="0.25">
      <c r="E174">
        <v>16</v>
      </c>
      <c r="F174" t="s">
        <v>146</v>
      </c>
      <c r="G174">
        <v>170</v>
      </c>
      <c r="H174" s="3">
        <v>44843</v>
      </c>
    </row>
    <row r="175" spans="1:10" x14ac:dyDescent="0.25">
      <c r="E175">
        <v>2</v>
      </c>
      <c r="F175" t="s">
        <v>147</v>
      </c>
      <c r="G175">
        <v>20</v>
      </c>
      <c r="H175" s="3">
        <v>44843</v>
      </c>
    </row>
    <row r="176" spans="1:10" x14ac:dyDescent="0.25">
      <c r="E176">
        <v>3</v>
      </c>
      <c r="F176" t="s">
        <v>148</v>
      </c>
      <c r="G176">
        <v>45</v>
      </c>
      <c r="H176" s="3">
        <v>44843</v>
      </c>
    </row>
    <row r="178" spans="1:10" x14ac:dyDescent="0.25">
      <c r="C178" t="s">
        <v>21</v>
      </c>
      <c r="F178" t="s">
        <v>149</v>
      </c>
    </row>
    <row r="179" spans="1:10" x14ac:dyDescent="0.25">
      <c r="E179">
        <v>1</v>
      </c>
      <c r="F179" t="s">
        <v>126</v>
      </c>
    </row>
    <row r="180" spans="1:10" x14ac:dyDescent="0.25">
      <c r="D180">
        <v>40</v>
      </c>
      <c r="E180">
        <v>2</v>
      </c>
      <c r="F180" t="s">
        <v>150</v>
      </c>
    </row>
    <row r="181" spans="1:10" x14ac:dyDescent="0.25">
      <c r="E181">
        <v>5</v>
      </c>
      <c r="F181" t="s">
        <v>151</v>
      </c>
      <c r="G181">
        <v>25</v>
      </c>
      <c r="H181" s="3">
        <v>44843</v>
      </c>
    </row>
    <row r="182" spans="1:10" x14ac:dyDescent="0.25">
      <c r="E182">
        <v>5</v>
      </c>
      <c r="F182" t="s">
        <v>152</v>
      </c>
      <c r="G182">
        <v>25</v>
      </c>
      <c r="H182" s="3">
        <v>44843</v>
      </c>
    </row>
    <row r="183" spans="1:10" x14ac:dyDescent="0.25">
      <c r="E183">
        <v>2</v>
      </c>
      <c r="F183" t="s">
        <v>153</v>
      </c>
      <c r="G183">
        <v>50</v>
      </c>
      <c r="H183" s="3">
        <v>44843</v>
      </c>
    </row>
    <row r="185" spans="1:10" x14ac:dyDescent="0.25">
      <c r="C185" t="s">
        <v>29</v>
      </c>
      <c r="F185" t="s">
        <v>154</v>
      </c>
    </row>
    <row r="186" spans="1:10" x14ac:dyDescent="0.25">
      <c r="E186">
        <v>0.5</v>
      </c>
      <c r="F186" t="s">
        <v>37</v>
      </c>
    </row>
    <row r="187" spans="1:10" x14ac:dyDescent="0.25">
      <c r="D187">
        <v>70</v>
      </c>
      <c r="E187">
        <v>3</v>
      </c>
      <c r="F187" t="s">
        <v>171</v>
      </c>
    </row>
    <row r="188" spans="1:10" x14ac:dyDescent="0.25">
      <c r="E188">
        <v>32</v>
      </c>
      <c r="F188" t="s">
        <v>155</v>
      </c>
      <c r="G188">
        <v>300</v>
      </c>
      <c r="H188" s="3">
        <v>44843</v>
      </c>
    </row>
    <row r="190" spans="1:10" x14ac:dyDescent="0.25">
      <c r="A190" s="4"/>
      <c r="B190" s="4"/>
      <c r="C190" s="5"/>
      <c r="D190" s="5"/>
      <c r="E190" s="5">
        <f>SUM(E167:E188)</f>
        <v>94</v>
      </c>
      <c r="F190" s="5"/>
      <c r="G190" s="5"/>
      <c r="H190" s="6"/>
      <c r="I190" s="5"/>
      <c r="J190" s="3">
        <v>44843</v>
      </c>
    </row>
    <row r="191" spans="1:10" x14ac:dyDescent="0.25">
      <c r="A191" s="1" t="s">
        <v>156</v>
      </c>
    </row>
    <row r="192" spans="1:10" x14ac:dyDescent="0.25">
      <c r="C192" t="s">
        <v>11</v>
      </c>
      <c r="F192" t="s">
        <v>157</v>
      </c>
    </row>
    <row r="193" spans="3:8" x14ac:dyDescent="0.25">
      <c r="E193">
        <v>0.5</v>
      </c>
      <c r="F193" t="s">
        <v>37</v>
      </c>
    </row>
    <row r="194" spans="3:8" x14ac:dyDescent="0.25">
      <c r="D194">
        <v>90</v>
      </c>
      <c r="E194">
        <v>4.5</v>
      </c>
      <c r="F194" t="s">
        <v>158</v>
      </c>
    </row>
    <row r="195" spans="3:8" x14ac:dyDescent="0.25">
      <c r="E195">
        <v>8</v>
      </c>
      <c r="F195" t="s">
        <v>159</v>
      </c>
      <c r="H195" s="3">
        <v>44847</v>
      </c>
    </row>
    <row r="196" spans="3:8" x14ac:dyDescent="0.25">
      <c r="E196">
        <v>2</v>
      </c>
      <c r="F196" t="s">
        <v>160</v>
      </c>
      <c r="G196">
        <v>20</v>
      </c>
      <c r="H196" s="3">
        <v>44848</v>
      </c>
    </row>
    <row r="197" spans="3:8" x14ac:dyDescent="0.25">
      <c r="E197">
        <v>3</v>
      </c>
      <c r="F197" t="s">
        <v>161</v>
      </c>
      <c r="G197">
        <v>45</v>
      </c>
      <c r="H197" s="3">
        <v>44848</v>
      </c>
    </row>
    <row r="199" spans="3:8" x14ac:dyDescent="0.25">
      <c r="C199" t="s">
        <v>21</v>
      </c>
      <c r="F199" t="s">
        <v>162</v>
      </c>
    </row>
    <row r="200" spans="3:8" x14ac:dyDescent="0.25">
      <c r="E200">
        <v>2</v>
      </c>
      <c r="F200" t="s">
        <v>23</v>
      </c>
    </row>
    <row r="201" spans="3:8" x14ac:dyDescent="0.25">
      <c r="E201">
        <v>1</v>
      </c>
      <c r="F201" t="s">
        <v>67</v>
      </c>
    </row>
    <row r="202" spans="3:8" x14ac:dyDescent="0.25">
      <c r="D202">
        <v>113</v>
      </c>
      <c r="E202">
        <v>5</v>
      </c>
      <c r="F202" t="s">
        <v>163</v>
      </c>
    </row>
    <row r="203" spans="3:8" x14ac:dyDescent="0.25">
      <c r="E203">
        <v>5</v>
      </c>
      <c r="F203" t="s">
        <v>164</v>
      </c>
      <c r="G203">
        <v>25</v>
      </c>
      <c r="H203" s="3">
        <v>44848</v>
      </c>
    </row>
    <row r="204" spans="3:8" x14ac:dyDescent="0.25">
      <c r="E204">
        <v>5</v>
      </c>
      <c r="F204" t="s">
        <v>165</v>
      </c>
      <c r="G204">
        <v>25</v>
      </c>
      <c r="H204" s="3">
        <v>44848</v>
      </c>
    </row>
    <row r="205" spans="3:8" x14ac:dyDescent="0.25">
      <c r="E205">
        <v>5</v>
      </c>
      <c r="F205" t="s">
        <v>166</v>
      </c>
      <c r="G205">
        <v>25</v>
      </c>
      <c r="H205" s="3">
        <v>44848</v>
      </c>
    </row>
    <row r="206" spans="3:8" x14ac:dyDescent="0.25">
      <c r="E206">
        <v>2</v>
      </c>
      <c r="F206" t="s">
        <v>167</v>
      </c>
      <c r="G206">
        <v>50</v>
      </c>
      <c r="H206" s="3">
        <v>44848</v>
      </c>
    </row>
    <row r="208" spans="3:8" x14ac:dyDescent="0.25">
      <c r="C208" t="s">
        <v>29</v>
      </c>
    </row>
    <row r="209" spans="1:10" x14ac:dyDescent="0.25">
      <c r="E209">
        <v>0.5</v>
      </c>
      <c r="F209" t="s">
        <v>37</v>
      </c>
    </row>
    <row r="210" spans="1:10" x14ac:dyDescent="0.25">
      <c r="D210">
        <v>64</v>
      </c>
      <c r="E210">
        <v>3</v>
      </c>
      <c r="F210" t="s">
        <v>168</v>
      </c>
    </row>
    <row r="211" spans="1:10" x14ac:dyDescent="0.25">
      <c r="D211">
        <v>20</v>
      </c>
      <c r="E211">
        <v>1</v>
      </c>
      <c r="F211" t="s">
        <v>169</v>
      </c>
    </row>
    <row r="212" spans="1:10" x14ac:dyDescent="0.25">
      <c r="E212">
        <v>16</v>
      </c>
      <c r="F212" t="s">
        <v>170</v>
      </c>
      <c r="G212">
        <v>100</v>
      </c>
      <c r="H212" s="3">
        <v>44848</v>
      </c>
    </row>
    <row r="214" spans="1:10" x14ac:dyDescent="0.25">
      <c r="A214" s="4"/>
      <c r="B214" s="4"/>
      <c r="C214" s="5"/>
      <c r="D214" s="5"/>
      <c r="E214" s="5">
        <f>SUM(E192:E212)</f>
        <v>63.5</v>
      </c>
      <c r="F214" s="5"/>
      <c r="G214" s="5"/>
      <c r="H214" s="6"/>
      <c r="I214" s="5"/>
      <c r="J214" s="3">
        <v>44848</v>
      </c>
    </row>
    <row r="215" spans="1:10" x14ac:dyDescent="0.25">
      <c r="C215" t="s">
        <v>172</v>
      </c>
      <c r="E215">
        <f>E31+E57+E85+E108+E138+E165+E190+E214</f>
        <v>579.5</v>
      </c>
      <c r="G215">
        <f>SUM(G2:G214)</f>
        <v>3030</v>
      </c>
    </row>
    <row r="216" spans="1:10" x14ac:dyDescent="0.25">
      <c r="C216" t="s">
        <v>173</v>
      </c>
      <c r="E216">
        <f>E215/8</f>
        <v>72.4375</v>
      </c>
    </row>
  </sheetData>
  <pageMargins left="0.25" right="0.25" top="0.75" bottom="0.75" header="0.3" footer="0.3"/>
  <pageSetup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 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Ireland</dc:creator>
  <cp:lastModifiedBy>Peter Ireland</cp:lastModifiedBy>
  <dcterms:created xsi:type="dcterms:W3CDTF">2022-08-18T19:00:37Z</dcterms:created>
  <dcterms:modified xsi:type="dcterms:W3CDTF">2024-06-21T21:23:12Z</dcterms:modified>
</cp:coreProperties>
</file>